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0" windowWidth="14940" windowHeight="8640" activeTab="0"/>
  </bookViews>
  <sheets>
    <sheet name="Pass" sheetId="1" r:id="rId1"/>
  </sheets>
  <definedNames>
    <definedName name="\0">#REF!</definedName>
    <definedName name="\A">#REF!</definedName>
    <definedName name="__123Graph_A" hidden="1">#REF!</definedName>
    <definedName name="_xlnm.Print_Area" localSheetId="0">'Pass'!$B$1:$K$54</definedName>
  </definedNames>
  <calcPr fullCalcOnLoad="1"/>
</workbook>
</file>

<file path=xl/sharedStrings.xml><?xml version="1.0" encoding="utf-8"?>
<sst xmlns="http://schemas.openxmlformats.org/spreadsheetml/2006/main" count="148" uniqueCount="141">
  <si>
    <t/>
  </si>
  <si>
    <t>Datum</t>
  </si>
  <si>
    <t xml:space="preserve">  Betriebssport-Kreisverband  Minden - Lübbecke  e.V</t>
  </si>
  <si>
    <t>BKV MI-LÜ 6.2</t>
  </si>
  <si>
    <t>Vereinskennziffer</t>
  </si>
  <si>
    <t>BKV Minden - Lübbecke e.V.</t>
  </si>
  <si>
    <t>Bitte in Druckschrift oder mit Schreibmaschiene ausfüllen, und die zu betreibende Sportart als Nummer angeben.</t>
  </si>
  <si>
    <t>Diese finden Sie in der Bestanserhebung des WBSV oder der Sportartliste .</t>
  </si>
  <si>
    <t xml:space="preserve">  Name</t>
  </si>
  <si>
    <t xml:space="preserve">  Vorname </t>
  </si>
  <si>
    <t xml:space="preserve">  Geb.Dat.</t>
  </si>
  <si>
    <t xml:space="preserve">  Name der BSG/SG</t>
  </si>
  <si>
    <t xml:space="preserve">  PLZ</t>
  </si>
  <si>
    <t xml:space="preserve">  Ort</t>
  </si>
  <si>
    <t xml:space="preserve">  Straße/ Hausnr.</t>
  </si>
  <si>
    <t xml:space="preserve">  Name des Arbeitsgebers</t>
  </si>
  <si>
    <t xml:space="preserve">  Vereinsspieler  :</t>
  </si>
  <si>
    <t xml:space="preserve">   bis Datum :</t>
  </si>
  <si>
    <t xml:space="preserve">  Wenn ja, welcher Verein  ( Name , Anschrift )</t>
  </si>
  <si>
    <t xml:space="preserve">  Abmeldebestätigung  des Vereins beigefügt</t>
  </si>
  <si>
    <t>Nein</t>
  </si>
  <si>
    <t xml:space="preserve">  Ä n d e r u n g e n   s i n d   d e r   P a ß s t e l l e   d e s   B K V  M i n d e n   -</t>
  </si>
  <si>
    <t xml:space="preserve">  L ü b b e c k e    e . V .    u n v e r z ü g l i c h   m i t z u t e i l e n </t>
  </si>
  <si>
    <t>Unterschrift des Spielers</t>
  </si>
  <si>
    <t xml:space="preserve">  Bestätigung der  BSG/ SG</t>
  </si>
  <si>
    <t xml:space="preserve">  Die oben gemachten Angaben wurden von uns überprüft. Der Spieler wird in</t>
  </si>
  <si>
    <t xml:space="preserve">  unserer Mitgliederliste geführt und ist dem BKV gemeldet worden .</t>
  </si>
  <si>
    <t xml:space="preserve">    Datum</t>
  </si>
  <si>
    <t>Stempel</t>
  </si>
  <si>
    <t xml:space="preserve">  Paßstelle :  </t>
  </si>
  <si>
    <t>Ausweis ausgestellt</t>
  </si>
  <si>
    <t xml:space="preserve">  Am</t>
  </si>
  <si>
    <t>Spielberechtigt ab</t>
  </si>
  <si>
    <t xml:space="preserve">  Unterschrift der/des  Bearbeiterin/Bearbeiters der Paßstelle</t>
  </si>
  <si>
    <t>09/93</t>
  </si>
  <si>
    <t>Sachbearbeiter</t>
  </si>
  <si>
    <t xml:space="preserve">         Ja       </t>
  </si>
  <si>
    <t>Ja</t>
  </si>
  <si>
    <t>Nein  X</t>
  </si>
  <si>
    <t xml:space="preserve">   Hahler Straße 112</t>
  </si>
  <si>
    <t>32427    M i n d e n</t>
  </si>
  <si>
    <t xml:space="preserve">Anmeldung beim BKV </t>
  </si>
  <si>
    <t xml:space="preserve">Auftrag auf Ausstellung eines Spielerpasses   </t>
  </si>
  <si>
    <t>BM</t>
  </si>
  <si>
    <t>010</t>
  </si>
  <si>
    <t xml:space="preserve"> Badminton</t>
  </si>
  <si>
    <t>BB</t>
  </si>
  <si>
    <t>030</t>
  </si>
  <si>
    <t xml:space="preserve"> Basketball</t>
  </si>
  <si>
    <t>BW</t>
  </si>
  <si>
    <t>060</t>
  </si>
  <si>
    <t xml:space="preserve"> Bowling</t>
  </si>
  <si>
    <t>BO</t>
  </si>
  <si>
    <t>DA</t>
  </si>
  <si>
    <t>090</t>
  </si>
  <si>
    <t>FU</t>
  </si>
  <si>
    <t>GO</t>
  </si>
  <si>
    <t xml:space="preserve"> Golf</t>
  </si>
  <si>
    <t>HB</t>
  </si>
  <si>
    <t xml:space="preserve"> Handball</t>
  </si>
  <si>
    <t>KG</t>
  </si>
  <si>
    <t xml:space="preserve"> Kegeln</t>
  </si>
  <si>
    <t>SQ</t>
  </si>
  <si>
    <t xml:space="preserve"> Squash</t>
  </si>
  <si>
    <t>TE</t>
  </si>
  <si>
    <t xml:space="preserve"> Tennis</t>
  </si>
  <si>
    <t>TT</t>
  </si>
  <si>
    <t xml:space="preserve"> Tischtennis</t>
  </si>
  <si>
    <t>VB</t>
  </si>
  <si>
    <t xml:space="preserve"> Volleyball</t>
  </si>
  <si>
    <t>BS</t>
  </si>
  <si>
    <t>GT</t>
  </si>
  <si>
    <t>YT</t>
  </si>
  <si>
    <t>TZ</t>
  </si>
  <si>
    <t>LA</t>
  </si>
  <si>
    <t>LT</t>
  </si>
  <si>
    <t>WA</t>
  </si>
  <si>
    <t>TA</t>
  </si>
  <si>
    <t xml:space="preserve"> Triathlon</t>
  </si>
  <si>
    <t>ST</t>
  </si>
  <si>
    <t>KR</t>
  </si>
  <si>
    <t>DB</t>
  </si>
  <si>
    <t xml:space="preserve"> Drachenboot</t>
  </si>
  <si>
    <t>SG</t>
  </si>
  <si>
    <t>SA</t>
  </si>
  <si>
    <t>EE</t>
  </si>
  <si>
    <t>KF</t>
  </si>
  <si>
    <t>MS</t>
  </si>
  <si>
    <t xml:space="preserve"> Motorsport</t>
  </si>
  <si>
    <t>RS</t>
  </si>
  <si>
    <t>IS</t>
  </si>
  <si>
    <t>SS</t>
  </si>
  <si>
    <t xml:space="preserve"> Schießsport</t>
  </si>
  <si>
    <t>SH</t>
  </si>
  <si>
    <t xml:space="preserve"> Schach</t>
  </si>
  <si>
    <t>TF</t>
  </si>
  <si>
    <t>IA</t>
  </si>
  <si>
    <t>KS</t>
  </si>
  <si>
    <t>040</t>
  </si>
  <si>
    <t xml:space="preserve"> Brett-, Karten- und Rollenspiele  (ohne Schach)</t>
  </si>
  <si>
    <t xml:space="preserve"> Computer, Foto, Modellbau, Kultur</t>
  </si>
  <si>
    <t>020</t>
  </si>
  <si>
    <t>Baseball</t>
  </si>
  <si>
    <t>SR</t>
  </si>
  <si>
    <t>Ski/Rodeln</t>
  </si>
  <si>
    <t xml:space="preserve">  Sportart -</t>
  </si>
  <si>
    <t>Nr.</t>
  </si>
  <si>
    <t>050</t>
  </si>
  <si>
    <t>070</t>
  </si>
  <si>
    <t>080</t>
  </si>
  <si>
    <t>Sportarten-Kennziffer</t>
  </si>
  <si>
    <t>Bez.</t>
  </si>
  <si>
    <t xml:space="preserve"> Dart</t>
  </si>
  <si>
    <r>
      <rPr>
        <u val="single"/>
        <sz val="12"/>
        <rFont val="Arial"/>
        <family val="2"/>
      </rPr>
      <t xml:space="preserve"> Bosseln</t>
    </r>
    <r>
      <rPr>
        <sz val="12"/>
        <rFont val="Arial"/>
        <family val="2"/>
      </rPr>
      <t xml:space="preserve"> Petanque/Boule/Boßeln / Boccia</t>
    </r>
  </si>
  <si>
    <r>
      <rPr>
        <u val="single"/>
        <sz val="12"/>
        <rFont val="Arial"/>
        <family val="2"/>
      </rPr>
      <t xml:space="preserve"> Fußball</t>
    </r>
    <r>
      <rPr>
        <sz val="12"/>
        <rFont val="Arial"/>
        <family val="2"/>
      </rPr>
      <t xml:space="preserve"> Großfeld, Kleinfeld, Halle, Cageball, Futsal, FußballGolf etc.</t>
    </r>
  </si>
  <si>
    <r>
      <t xml:space="preserve"> </t>
    </r>
    <r>
      <rPr>
        <u val="single"/>
        <sz val="12"/>
        <rFont val="Arial"/>
        <family val="2"/>
      </rPr>
      <t>Wandern</t>
    </r>
    <r>
      <rPr>
        <sz val="12"/>
        <rFont val="Arial"/>
        <family val="2"/>
      </rPr>
      <t xml:space="preserve"> / (Nordic-)Walking</t>
    </r>
  </si>
  <si>
    <r>
      <t xml:space="preserve"> </t>
    </r>
    <r>
      <rPr>
        <u val="single"/>
        <sz val="12"/>
        <rFont val="Arial"/>
        <family val="2"/>
      </rPr>
      <t>Schwimmen</t>
    </r>
    <r>
      <rPr>
        <sz val="12"/>
        <rFont val="Arial"/>
        <family val="2"/>
      </rPr>
      <t xml:space="preserve"> /Tauchen  einschließlich Aqua-Aerobic, Wassergymnastik etc.</t>
    </r>
  </si>
  <si>
    <r>
      <t xml:space="preserve"> </t>
    </r>
    <r>
      <rPr>
        <u val="single"/>
        <sz val="12"/>
        <rFont val="Arial"/>
        <family val="2"/>
      </rPr>
      <t>Rudern</t>
    </r>
    <r>
      <rPr>
        <sz val="12"/>
        <rFont val="Arial"/>
        <family val="2"/>
      </rPr>
      <t xml:space="preserve"> / Kanu ohne Drachenboot</t>
    </r>
  </si>
  <si>
    <r>
      <t xml:space="preserve"> </t>
    </r>
    <r>
      <rPr>
        <u val="single"/>
        <sz val="12"/>
        <rFont val="Arial"/>
        <family val="2"/>
      </rPr>
      <t>Segeln</t>
    </r>
    <r>
      <rPr>
        <sz val="12"/>
        <rFont val="Arial"/>
        <family val="2"/>
      </rPr>
      <t xml:space="preserve"> / Surfen</t>
    </r>
  </si>
  <si>
    <r>
      <t xml:space="preserve"> </t>
    </r>
    <r>
      <rPr>
        <u val="single"/>
        <sz val="12"/>
        <rFont val="Arial"/>
        <family val="2"/>
      </rPr>
      <t>Eissport</t>
    </r>
    <r>
      <rPr>
        <sz val="12"/>
        <rFont val="Arial"/>
        <family val="2"/>
      </rPr>
      <t xml:space="preserve"> einschließlich Eishockey, Eisstockschießen, Eiskunstlauf,</t>
    </r>
  </si>
  <si>
    <r>
      <t xml:space="preserve"> </t>
    </r>
    <r>
      <rPr>
        <u val="single"/>
        <sz val="12"/>
        <rFont val="Arial"/>
        <family val="2"/>
      </rPr>
      <t>Kampfsport</t>
    </r>
    <r>
      <rPr>
        <sz val="12"/>
        <rFont val="Arial"/>
        <family val="2"/>
      </rPr>
      <t>:  Aikido, Goshin-Jitsu, Hapkido, Jiu-Jitsu, Judo, Ju-Jutsu,  Karate,Kendo, Taekwondo, Wushu.</t>
    </r>
  </si>
  <si>
    <r>
      <t xml:space="preserve"> </t>
    </r>
    <r>
      <rPr>
        <u val="single"/>
        <sz val="12"/>
        <rFont val="Arial"/>
        <family val="2"/>
      </rPr>
      <t>Kraftsport</t>
    </r>
    <r>
      <rPr>
        <sz val="12"/>
        <rFont val="Arial"/>
        <family val="2"/>
      </rPr>
      <t xml:space="preserve"> einschließlich Bodybuilding, Fitnessboxen, etc.</t>
    </r>
  </si>
  <si>
    <r>
      <t xml:space="preserve"> </t>
    </r>
    <r>
      <rPr>
        <u val="single"/>
        <sz val="12"/>
        <rFont val="Arial"/>
        <family val="2"/>
      </rPr>
      <t>Radsport</t>
    </r>
    <r>
      <rPr>
        <sz val="12"/>
        <rFont val="Arial"/>
        <family val="2"/>
      </rPr>
      <t xml:space="preserve"> einschließlich Radwandern, Gelände- und Kunstfahren, etc.</t>
    </r>
  </si>
  <si>
    <r>
      <t xml:space="preserve"> </t>
    </r>
    <r>
      <rPr>
        <u val="single"/>
        <sz val="12"/>
        <rFont val="Arial"/>
        <family val="2"/>
      </rPr>
      <t>Inline-Skating</t>
    </r>
    <r>
      <rPr>
        <sz val="12"/>
        <rFont val="Arial"/>
        <family val="2"/>
      </rPr>
      <t xml:space="preserve"> einschließlich Skate-, Wave-Boarding</t>
    </r>
  </si>
  <si>
    <t xml:space="preserve">Angaben des Spielers    ----   </t>
  </si>
  <si>
    <r>
      <t xml:space="preserve"> Ballsportarten  z. B.: American Football, Baseball, </t>
    </r>
    <r>
      <rPr>
        <b/>
        <u val="single"/>
        <sz val="12"/>
        <color indexed="62"/>
        <rFont val="Arial"/>
        <family val="2"/>
      </rPr>
      <t>Faustball</t>
    </r>
    <r>
      <rPr>
        <sz val="12"/>
        <rFont val="Arial"/>
        <family val="2"/>
      </rPr>
      <t>, Hockey (Halle,Feld, Uni), Prellball, Rugby, Speckbrett, etc.</t>
    </r>
  </si>
  <si>
    <r>
      <t xml:space="preserve"> </t>
    </r>
    <r>
      <rPr>
        <u val="single"/>
        <sz val="12"/>
        <rFont val="Arial"/>
        <family val="2"/>
      </rPr>
      <t>Yoga</t>
    </r>
    <r>
      <rPr>
        <sz val="12"/>
        <rFont val="Arial"/>
        <family val="2"/>
      </rPr>
      <t xml:space="preserve"> / Entspannung ,auch Tai-Chi, Qigong, Progressive  Muskelentspannung, Pilates</t>
    </r>
  </si>
  <si>
    <r>
      <t xml:space="preserve"> </t>
    </r>
    <r>
      <rPr>
        <u val="single"/>
        <sz val="12"/>
        <rFont val="Arial"/>
        <family val="2"/>
      </rPr>
      <t>Tanzsport</t>
    </r>
    <r>
      <rPr>
        <sz val="12"/>
        <rFont val="Arial"/>
        <family val="2"/>
      </rPr>
      <t xml:space="preserve"> einschließlich Latein- und Standard-(Einzel u. Formation),Steptanz,  Rock'n'Roll, Line-Dance, Cross-Dance, Jazz-Dance,</t>
    </r>
  </si>
  <si>
    <r>
      <rPr>
        <u val="single"/>
        <sz val="12"/>
        <rFont val="Arial"/>
        <family val="2"/>
      </rPr>
      <t xml:space="preserve"> Leichtathletik</t>
    </r>
    <r>
      <rPr>
        <sz val="12"/>
        <rFont val="Arial"/>
        <family val="2"/>
      </rPr>
      <t xml:space="preserve"> ohne Laufen/Joggen/Walken/Wandern</t>
    </r>
  </si>
  <si>
    <r>
      <t xml:space="preserve"> </t>
    </r>
    <r>
      <rPr>
        <u val="single"/>
        <sz val="12"/>
        <rFont val="Arial"/>
        <family val="2"/>
      </rPr>
      <t>Laufen</t>
    </r>
    <r>
      <rPr>
        <sz val="12"/>
        <rFont val="Arial"/>
        <family val="2"/>
      </rPr>
      <t xml:space="preserve"> / Joggen Jogging, Lauftreff, Marathon &amp; andere Langstrecken, Cross-Lauf</t>
    </r>
  </si>
  <si>
    <r>
      <t xml:space="preserve"> </t>
    </r>
    <r>
      <rPr>
        <u val="single"/>
        <sz val="12"/>
        <rFont val="Arial"/>
        <family val="2"/>
      </rPr>
      <t>Sportfischen</t>
    </r>
    <r>
      <rPr>
        <sz val="12"/>
        <rFont val="Arial"/>
        <family val="2"/>
      </rPr>
      <t xml:space="preserve"> (einschließlich Angeln)</t>
    </r>
  </si>
  <si>
    <r>
      <rPr>
        <u val="single"/>
        <sz val="12"/>
        <rFont val="Arial"/>
        <family val="2"/>
      </rPr>
      <t xml:space="preserve"> Inaktive</t>
    </r>
    <r>
      <rPr>
        <sz val="12"/>
        <rFont val="Arial"/>
        <family val="2"/>
      </rPr>
      <t xml:space="preserve"> Mitglieder, die (zur Zeit) nicht aktiv sind Freizeitaktivitäten</t>
    </r>
  </si>
  <si>
    <t>Tisch-Fußball Tisch-Kicker, Fußball-Kicker  ( neu )</t>
  </si>
  <si>
    <r>
      <t xml:space="preserve"> </t>
    </r>
    <r>
      <rPr>
        <u val="single"/>
        <sz val="12"/>
        <rFont val="Arial"/>
        <family val="2"/>
      </rPr>
      <t>Reiten,</t>
    </r>
    <r>
      <rPr>
        <sz val="12"/>
        <rFont val="Arial"/>
        <family val="2"/>
      </rPr>
      <t xml:space="preserve"> Billard, Boxen, Flugsport, Klettern, Snooker, Sonstige alle nicht einzeln aufgeführten Sportarten</t>
    </r>
  </si>
  <si>
    <t xml:space="preserve">   Hahler Straße 112     32427  M i n d e n     Tel.: 0571-20604 jeden 1.+3. Mo 16.30-18.30</t>
  </si>
  <si>
    <t>E-Mail : bkv-minden-luebbecke@t-online.de</t>
  </si>
  <si>
    <t>Sportarten-Kurzbezeichnung</t>
  </si>
  <si>
    <t xml:space="preserve">  Ort , </t>
  </si>
  <si>
    <r>
      <t xml:space="preserve"> </t>
    </r>
    <r>
      <rPr>
        <u val="single"/>
        <sz val="12"/>
        <rFont val="Arial"/>
        <family val="2"/>
      </rPr>
      <t>Sonstige</t>
    </r>
  </si>
  <si>
    <r>
      <t xml:space="preserve"> </t>
    </r>
    <r>
      <rPr>
        <b/>
        <u val="single"/>
        <sz val="12"/>
        <color indexed="62"/>
        <rFont val="Arial"/>
        <family val="2"/>
      </rPr>
      <t>Gymnastik</t>
    </r>
    <r>
      <rPr>
        <sz val="12"/>
        <rFont val="Arial"/>
        <family val="2"/>
      </rPr>
      <t xml:space="preserve"> / </t>
    </r>
    <r>
      <rPr>
        <b/>
        <sz val="12"/>
        <color indexed="52"/>
        <rFont val="Arial"/>
        <family val="2"/>
      </rPr>
      <t>Turnen</t>
    </r>
    <r>
      <rPr>
        <sz val="12"/>
        <rFont val="Arial"/>
        <family val="2"/>
      </rPr>
      <t xml:space="preserve"> einschließlich Zumba, Aerobic, Jazz-Gymnastik, Rückenschule,Seniorengruppen, Herzsport, Wirbelsäule,  o.ä., etc.</t>
    </r>
  </si>
  <si>
    <r>
      <t xml:space="preserve"> </t>
    </r>
    <r>
      <rPr>
        <u val="single"/>
        <sz val="16"/>
        <rFont val="SWISS"/>
        <family val="0"/>
      </rPr>
      <t>45xxxx</t>
    </r>
    <r>
      <rPr>
        <sz val="16"/>
        <rFont val="SWISS"/>
        <family val="2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</si>
</sst>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)"/>
    <numFmt numFmtId="173" formatCode="dd\-mmm\-yy_)"/>
    <numFmt numFmtId="174" formatCode="0.00_)"/>
    <numFmt numFmtId="175" formatCode="mm/dd/yy_)"/>
    <numFmt numFmtId="176" formatCode="dd\-mmm\-yy"/>
    <numFmt numFmtId="177" formatCode="mm/dd/yy"/>
    <numFmt numFmtId="178" formatCode="[$-407]dddd\,\ d\.\ mmmm\ yyyy"/>
    <numFmt numFmtId="179" formatCode="dd/mm/yy;@"/>
    <numFmt numFmtId="180" formatCode="[$-407]d/\ mmmm\ yyyy;@"/>
    <numFmt numFmtId="181" formatCode="[$-407]d/\ mmm/\ yy;@"/>
  </numFmts>
  <fonts count="73">
    <font>
      <sz val="12"/>
      <name val="SWISS"/>
      <family val="0"/>
    </font>
    <font>
      <sz val="10"/>
      <name val="Arial"/>
      <family val="0"/>
    </font>
    <font>
      <sz val="10"/>
      <name val="Courier"/>
      <family val="0"/>
    </font>
    <font>
      <b/>
      <sz val="18"/>
      <name val="SWISS"/>
      <family val="2"/>
    </font>
    <font>
      <b/>
      <sz val="12"/>
      <name val="SWISS"/>
      <family val="2"/>
    </font>
    <font>
      <b/>
      <sz val="10"/>
      <name val="SWISS"/>
      <family val="2"/>
    </font>
    <font>
      <i/>
      <sz val="12"/>
      <name val="SWISS"/>
      <family val="2"/>
    </font>
    <font>
      <i/>
      <u val="double"/>
      <sz val="12"/>
      <name val="SWISS"/>
      <family val="2"/>
    </font>
    <font>
      <b/>
      <i/>
      <sz val="12"/>
      <name val="SWISS"/>
      <family val="2"/>
    </font>
    <font>
      <sz val="8"/>
      <name val="SWISS"/>
      <family val="2"/>
    </font>
    <font>
      <sz val="14"/>
      <name val="SWISS"/>
      <family val="2"/>
    </font>
    <font>
      <sz val="10"/>
      <name val="SWISS"/>
      <family val="2"/>
    </font>
    <font>
      <sz val="4"/>
      <name val="SWISS"/>
      <family val="2"/>
    </font>
    <font>
      <u val="double"/>
      <sz val="12"/>
      <name val="SWISS"/>
      <family val="2"/>
    </font>
    <font>
      <u val="single"/>
      <sz val="12"/>
      <name val="SWISS"/>
      <family val="2"/>
    </font>
    <font>
      <sz val="12"/>
      <name val="Arial"/>
      <family val="2"/>
    </font>
    <font>
      <sz val="12"/>
      <color indexed="57"/>
      <name val="SWISS"/>
      <family val="0"/>
    </font>
    <font>
      <sz val="11"/>
      <color indexed="57"/>
      <name val="SWISS"/>
      <family val="0"/>
    </font>
    <font>
      <u val="single"/>
      <sz val="12"/>
      <color indexed="12"/>
      <name val="SWISS"/>
      <family val="0"/>
    </font>
    <font>
      <b/>
      <i/>
      <vertAlign val="subscript"/>
      <sz val="24"/>
      <name val="Lucida Handwriting"/>
      <family val="4"/>
    </font>
    <font>
      <b/>
      <sz val="12"/>
      <name val="Swiss"/>
      <family val="0"/>
    </font>
    <font>
      <b/>
      <sz val="14"/>
      <name val="SWISS"/>
      <family val="2"/>
    </font>
    <font>
      <sz val="16"/>
      <name val="SWISS"/>
      <family val="2"/>
    </font>
    <font>
      <b/>
      <sz val="12"/>
      <color indexed="52"/>
      <name val="Arial"/>
      <family val="2"/>
    </font>
    <font>
      <sz val="14"/>
      <name val="Swiss"/>
      <family val="0"/>
    </font>
    <font>
      <b/>
      <sz val="10"/>
      <name val="Arial"/>
      <family val="2"/>
    </font>
    <font>
      <u val="single"/>
      <sz val="12"/>
      <name val="Arial"/>
      <family val="2"/>
    </font>
    <font>
      <sz val="16"/>
      <color indexed="8"/>
      <name val="SWISS"/>
      <family val="0"/>
    </font>
    <font>
      <b/>
      <u val="single"/>
      <sz val="12"/>
      <color indexed="62"/>
      <name val="Arial"/>
      <family val="2"/>
    </font>
    <font>
      <u val="single"/>
      <sz val="16"/>
      <name val="SWISS"/>
      <family val="0"/>
    </font>
    <font>
      <sz val="16"/>
      <name val="Swiss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Swiss"/>
      <family val="0"/>
    </font>
    <font>
      <sz val="14"/>
      <color indexed="8"/>
      <name val="SWISS"/>
      <family val="0"/>
    </font>
    <font>
      <b/>
      <vertAlign val="subscript"/>
      <sz val="18"/>
      <color indexed="8"/>
      <name val="Arial"/>
      <family val="2"/>
    </font>
    <font>
      <b/>
      <sz val="12"/>
      <color indexed="8"/>
      <name val="SWISS"/>
      <family val="0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Swiss"/>
      <family val="0"/>
    </font>
    <font>
      <sz val="14"/>
      <color theme="1"/>
      <name val="SWISS"/>
      <family val="0"/>
    </font>
    <font>
      <b/>
      <vertAlign val="subscript"/>
      <sz val="18"/>
      <color theme="1"/>
      <name val="Arial"/>
      <family val="2"/>
    </font>
    <font>
      <b/>
      <sz val="12"/>
      <color theme="1"/>
      <name val="SWIS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169" fontId="1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2" fillId="0" borderId="0">
      <alignment/>
      <protection/>
    </xf>
    <xf numFmtId="0" fontId="66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/>
    </xf>
    <xf numFmtId="0" fontId="3" fillId="0" borderId="1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3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 quotePrefix="1">
      <alignment/>
      <protection/>
    </xf>
    <xf numFmtId="0" fontId="9" fillId="0" borderId="16" xfId="0" applyFont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0" fontId="11" fillId="0" borderId="23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Continuous"/>
      <protection/>
    </xf>
    <xf numFmtId="0" fontId="11" fillId="0" borderId="26" xfId="0" applyFont="1" applyBorder="1" applyAlignment="1" applyProtection="1">
      <alignment horizontal="centerContinuous"/>
      <protection/>
    </xf>
    <xf numFmtId="0" fontId="11" fillId="0" borderId="18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2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174" fontId="0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26" xfId="0" applyBorder="1" applyAlignment="1" applyProtection="1">
      <alignment/>
      <protection/>
    </xf>
    <xf numFmtId="0" fontId="11" fillId="0" borderId="23" xfId="0" applyFont="1" applyBorder="1" applyAlignment="1" applyProtection="1" quotePrefix="1">
      <alignment horizontal="left"/>
      <protection/>
    </xf>
    <xf numFmtId="0" fontId="0" fillId="0" borderId="23" xfId="0" applyBorder="1" applyAlignment="1">
      <alignment/>
    </xf>
    <xf numFmtId="0" fontId="5" fillId="0" borderId="23" xfId="0" applyFont="1" applyBorder="1" applyAlignment="1" applyProtection="1" quotePrefix="1">
      <alignment horizontal="left"/>
      <protection/>
    </xf>
    <xf numFmtId="0" fontId="5" fillId="0" borderId="2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0" borderId="2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9" fillId="0" borderId="0" xfId="0" applyFont="1" applyAlignment="1" applyProtection="1" quotePrefix="1">
      <alignment horizontal="left"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15" fillId="0" borderId="0" xfId="0" applyFont="1" applyAlignment="1" quotePrefix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9" xfId="0" applyBorder="1" applyAlignment="1" applyProtection="1">
      <alignment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3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31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7" xfId="0" applyBorder="1" applyAlignment="1" applyProtection="1">
      <alignment horizontal="center"/>
      <protection/>
    </xf>
    <xf numFmtId="0" fontId="27" fillId="0" borderId="0" xfId="0" applyFont="1" applyAlignment="1" applyProtection="1">
      <alignment horizontal="left"/>
      <protection/>
    </xf>
    <xf numFmtId="0" fontId="69" fillId="0" borderId="0" xfId="0" applyFont="1" applyAlignment="1" applyProtection="1">
      <alignment/>
      <protection/>
    </xf>
    <xf numFmtId="0" fontId="20" fillId="0" borderId="31" xfId="0" applyFont="1" applyBorder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center"/>
      <protection/>
    </xf>
    <xf numFmtId="0" fontId="26" fillId="0" borderId="0" xfId="0" applyFont="1" applyAlignment="1">
      <alignment horizontal="left"/>
    </xf>
    <xf numFmtId="0" fontId="24" fillId="0" borderId="33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20" fillId="0" borderId="34" xfId="0" applyFont="1" applyBorder="1" applyAlignment="1" applyProtection="1">
      <alignment/>
      <protection/>
    </xf>
    <xf numFmtId="14" fontId="70" fillId="0" borderId="20" xfId="0" applyNumberFormat="1" applyFont="1" applyBorder="1" applyAlignment="1" applyProtection="1">
      <alignment/>
      <protection/>
    </xf>
    <xf numFmtId="0" fontId="70" fillId="0" borderId="20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/>
      <protection/>
    </xf>
    <xf numFmtId="180" fontId="71" fillId="0" borderId="0" xfId="0" applyNumberFormat="1" applyFont="1" applyAlignment="1" applyProtection="1">
      <alignment/>
      <protection/>
    </xf>
    <xf numFmtId="180" fontId="71" fillId="0" borderId="0" xfId="0" applyNumberFormat="1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70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181" fontId="72" fillId="0" borderId="0" xfId="0" applyNumberFormat="1" applyFont="1" applyBorder="1" applyAlignment="1" applyProtection="1">
      <alignment horizontal="left"/>
      <protection/>
    </xf>
    <xf numFmtId="0" fontId="20" fillId="0" borderId="0" xfId="0" applyFont="1" applyAlignment="1">
      <alignment/>
    </xf>
    <xf numFmtId="0" fontId="69" fillId="0" borderId="0" xfId="0" applyFont="1" applyAlignment="1" applyProtection="1">
      <alignment horizontal="right"/>
      <protection/>
    </xf>
    <xf numFmtId="0" fontId="30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35" xfId="0" applyFont="1" applyBorder="1" applyAlignment="1" applyProtection="1">
      <alignment horizontal="center"/>
      <protection/>
    </xf>
    <xf numFmtId="0" fontId="20" fillId="0" borderId="36" xfId="0" applyFont="1" applyBorder="1" applyAlignment="1" applyProtection="1">
      <alignment horizontal="center"/>
      <protection/>
    </xf>
    <xf numFmtId="0" fontId="20" fillId="0" borderId="35" xfId="0" applyFont="1" applyBorder="1" applyAlignment="1" applyProtection="1">
      <alignment horizontal="left" wrapText="1"/>
      <protection/>
    </xf>
    <xf numFmtId="0" fontId="20" fillId="0" borderId="27" xfId="0" applyFont="1" applyBorder="1" applyAlignment="1" applyProtection="1">
      <alignment horizontal="left" wrapText="1"/>
      <protection/>
    </xf>
    <xf numFmtId="0" fontId="20" fillId="0" borderId="36" xfId="0" applyFont="1" applyBorder="1" applyAlignment="1" applyProtection="1">
      <alignment horizontal="left" wrapText="1"/>
      <protection/>
    </xf>
    <xf numFmtId="0" fontId="20" fillId="0" borderId="34" xfId="0" applyFont="1" applyBorder="1" applyAlignment="1" applyProtection="1">
      <alignment horizontal="left" wrapText="1"/>
      <protection/>
    </xf>
    <xf numFmtId="0" fontId="10" fillId="0" borderId="35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horizontal="left" wrapText="1"/>
      <protection/>
    </xf>
    <xf numFmtId="0" fontId="10" fillId="0" borderId="36" xfId="0" applyFont="1" applyBorder="1" applyAlignment="1" applyProtection="1">
      <alignment horizontal="left" wrapText="1"/>
      <protection/>
    </xf>
    <xf numFmtId="0" fontId="10" fillId="0" borderId="28" xfId="0" applyFont="1" applyBorder="1" applyAlignment="1" applyProtection="1">
      <alignment horizontal="left" wrapText="1"/>
      <protection/>
    </xf>
    <xf numFmtId="0" fontId="10" fillId="0" borderId="34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21" xfId="0" applyFont="1" applyBorder="1" applyAlignment="1" applyProtection="1">
      <alignment horizontal="left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36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2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20" fillId="0" borderId="18" xfId="0" applyFont="1" applyBorder="1" applyAlignment="1" applyProtection="1">
      <alignment horizontal="left" wrapText="1"/>
      <protection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18" xfId="0" applyFont="1" applyBorder="1" applyAlignment="1" applyProtection="1">
      <alignment horizontal="center"/>
      <protection/>
    </xf>
    <xf numFmtId="0" fontId="20" fillId="0" borderId="20" xfId="0" applyFont="1" applyBorder="1" applyAlignment="1">
      <alignment horizontal="center"/>
    </xf>
    <xf numFmtId="0" fontId="10" fillId="0" borderId="18" xfId="0" applyFont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8" xfId="0" applyBorder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Undefinier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4</xdr:row>
      <xdr:rowOff>85725</xdr:rowOff>
    </xdr:from>
    <xdr:to>
      <xdr:col>10</xdr:col>
      <xdr:colOff>304800</xdr:colOff>
      <xdr:row>13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29425" y="1028700"/>
          <a:ext cx="159067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Y494"/>
  <sheetViews>
    <sheetView showGridLines="0" tabSelected="1" zoomScale="75" zoomScaleNormal="75" zoomScalePageLayoutView="0" workbookViewId="0" topLeftCell="A1">
      <selection activeCell="M27" sqref="M27"/>
    </sheetView>
  </sheetViews>
  <sheetFormatPr defaultColWidth="8.8984375" defaultRowHeight="15"/>
  <cols>
    <col min="1" max="1" width="8.5" style="0" customWidth="1"/>
    <col min="2" max="2" width="2.59765625" style="0" customWidth="1"/>
    <col min="3" max="3" width="2.5" style="5" customWidth="1"/>
    <col min="4" max="4" width="17.5" style="0" customWidth="1"/>
    <col min="5" max="5" width="12.09765625" style="0" customWidth="1"/>
    <col min="6" max="6" width="2.8984375" style="0" customWidth="1"/>
    <col min="7" max="7" width="12" style="0" customWidth="1"/>
    <col min="8" max="8" width="3.09765625" style="0" customWidth="1"/>
    <col min="9" max="9" width="18.3984375" style="0" customWidth="1"/>
    <col min="10" max="11" width="5.59765625" style="0" customWidth="1"/>
    <col min="12" max="12" width="6.8984375" style="0" customWidth="1"/>
    <col min="13" max="13" width="8.8984375" style="0" customWidth="1"/>
    <col min="14" max="14" width="8.8984375" style="1" customWidth="1"/>
  </cols>
  <sheetData>
    <row r="1" spans="1:25" ht="18" customHeight="1" thickBot="1">
      <c r="A1" s="2"/>
      <c r="P1" s="141" t="s">
        <v>110</v>
      </c>
      <c r="Q1" s="142"/>
      <c r="R1" s="142"/>
      <c r="S1" s="142"/>
      <c r="T1" s="143"/>
      <c r="U1" s="141" t="s">
        <v>136</v>
      </c>
      <c r="V1" s="142"/>
      <c r="W1" s="142"/>
      <c r="X1" s="142"/>
      <c r="Y1" s="143"/>
    </row>
    <row r="2" spans="1:25" ht="25.5" customHeight="1">
      <c r="A2" s="2"/>
      <c r="B2" s="4"/>
      <c r="C2" s="6" t="s">
        <v>2</v>
      </c>
      <c r="D2" s="7"/>
      <c r="E2" s="7"/>
      <c r="F2" s="7"/>
      <c r="G2" s="7"/>
      <c r="H2" s="7"/>
      <c r="I2" s="7"/>
      <c r="J2" s="8"/>
      <c r="P2" s="90">
        <f>IF(I19="Badminton",O3,IF(I19="Basketball",O4,IF(I19="Bowling",O5,IF(I19="Bosseln",O6,IF(I19="Dart",O7,IF(I19="Golf",O8,IF(I19="Fußball",O9,IF(I19="Handball",O10,Q2))))))))</f>
      </c>
      <c r="Q2" s="91">
        <f>IF(I19="Kegeln",O11,IF(I19="Squash",O12,IF(I19="Tennis",O13,IF(I19="Tischtennis",O14,IF(I19="Volleyball",O15,IF(I19="Faustball",O16,IF(I19="Gymnastik",O17,IF(I19="Tanzsport",O19,R2))))))))</f>
      </c>
      <c r="R2" s="91">
        <f>IF(I19="Leichtathletik",O20,IF(I19="Laufen",O21,IF(I19="Wandern",O22,IF(I19="Schwimmen",O24,IF(I19="Rudern",O25,IF(I19="Drachenboot",O26,IF(I19="Segeln",O27,IF(I19="Sportfischen",O28,S2))))))))</f>
      </c>
      <c r="S2" s="91">
        <f>IF(I19="Eissport",O29,IF(I19="Kampfsport",O30,IF(I19="Kraftsport",O31,IF(I19="Motorsport",O32,IF(I19="Radsport",O33,IF(I19="Inline-Skating",O34,IF(I19="Schießsport",O35,IF(I19="Schach",O36,T2))))))))</f>
      </c>
      <c r="T2" s="92">
        <f>IF(I19="Reiten",O41,IF(I19="Inaktive",O39,IF(I19="Sonstige",O43,IF(I19="Yoga",O18,T3))))</f>
      </c>
      <c r="U2" s="90">
        <f>IF(I19="Badminton",N3,IF(I19="Basketball",N4,IF(I19="Bowling",N5,IF(I19="Bosseln",N6,IF(I19="Dart",N7,IF(I19="Golf",N8,IF(I19="Fußball",N9,IF(I19="Handball",N10,V2))))))))</f>
      </c>
      <c r="V2" s="91">
        <f>IF(I19="Kegeln",N11,IF(I19="Squash",N12,IF(I19="Tennis",N13,IF(I19="Tischtennis",N14,IF(I19="Volleyball",N15,IF(I19="Faustball",N16,IF(I19="Gymnastik",N17,IF(I19="Tanzsport",N19,W2))))))))</f>
      </c>
      <c r="W2" s="91">
        <f>IF(I19="Leichtathletik",N20,IF(I19="Laufen",N21,IF(I19="Wandern",N22,IF(I19="Schwimmen",N24,IF(I19="Rudern",N25,IF(I19="Drachenboot",N26,IF(I19="Segeln",N27,IF(I19="Sportfischen",N28,X2))))))))</f>
      </c>
      <c r="X2" s="91">
        <f>IF(I19="Eissport",N29,IF(I19="Kampfsport",N30,IF(I19="Kraftsport",N31,IF(I19="Motorsport",N32,IF(I19="Radsport",N33,IF(I19="Inline-Skating",N34,IF(I19="Schießsport",N35,IF(I19="Schach",N36,Y2))))))))</f>
      </c>
      <c r="Y2" s="92">
        <f>IF(I19="Reiten",N41,IF(I19="Inaktive",N39,IF(I19="Sonstige",N43,IF(I19="Yoga",N18,Y3))))</f>
      </c>
    </row>
    <row r="3" spans="1:25" ht="15.75" customHeight="1" thickBot="1">
      <c r="A3" s="2"/>
      <c r="B3" s="4"/>
      <c r="C3" s="9" t="s">
        <v>134</v>
      </c>
      <c r="D3" s="10"/>
      <c r="E3" s="11"/>
      <c r="F3" s="10"/>
      <c r="G3" s="10"/>
      <c r="H3" s="11"/>
      <c r="I3" s="10"/>
      <c r="J3" s="12"/>
      <c r="N3" s="80" t="s">
        <v>43</v>
      </c>
      <c r="O3" s="80" t="s">
        <v>44</v>
      </c>
      <c r="P3" s="98" t="s">
        <v>45</v>
      </c>
      <c r="Q3" s="81"/>
      <c r="T3">
        <f>IF(COUNTA(I19)&gt;0,"falsche Eingabe","")</f>
      </c>
      <c r="V3" s="81"/>
      <c r="Y3">
        <f>IF(COUNTA(I19)&gt;0,"falsche Eingabe","")</f>
      </c>
    </row>
    <row r="4" spans="1:22" ht="15">
      <c r="A4" s="2"/>
      <c r="B4" s="2"/>
      <c r="C4" s="13"/>
      <c r="D4" s="4"/>
      <c r="E4" s="4"/>
      <c r="F4" s="4"/>
      <c r="G4" s="4"/>
      <c r="H4" s="4"/>
      <c r="I4" s="4"/>
      <c r="J4" s="4"/>
      <c r="K4" s="115">
        <f>IF(COUNTA(J16)&gt;0,"Hier Paßbild heften !!!","")</f>
      </c>
      <c r="L4" s="16"/>
      <c r="N4" s="80" t="s">
        <v>46</v>
      </c>
      <c r="O4" s="80" t="s">
        <v>101</v>
      </c>
      <c r="P4" s="98" t="s">
        <v>48</v>
      </c>
      <c r="Q4" s="81"/>
      <c r="V4" s="81"/>
    </row>
    <row r="5" spans="1:22" ht="15">
      <c r="A5" s="2"/>
      <c r="B5" s="2"/>
      <c r="C5" s="13"/>
      <c r="D5" s="4"/>
      <c r="E5" s="4"/>
      <c r="F5" s="4"/>
      <c r="G5" s="14" t="s">
        <v>3</v>
      </c>
      <c r="H5" s="4"/>
      <c r="J5" s="4"/>
      <c r="L5" s="16"/>
      <c r="N5" s="80" t="s">
        <v>49</v>
      </c>
      <c r="O5" s="80" t="s">
        <v>47</v>
      </c>
      <c r="P5" s="98" t="s">
        <v>51</v>
      </c>
      <c r="Q5" s="81"/>
      <c r="V5" s="81"/>
    </row>
    <row r="6" spans="1:22" ht="20.25">
      <c r="A6" s="4"/>
      <c r="B6" s="4"/>
      <c r="C6" s="15" t="s">
        <v>4</v>
      </c>
      <c r="D6" s="2"/>
      <c r="E6" s="79" t="s">
        <v>140</v>
      </c>
      <c r="F6" s="94" t="str">
        <f>J19&amp;" ."</f>
        <v> .</v>
      </c>
      <c r="J6" s="2"/>
      <c r="K6" s="2"/>
      <c r="L6" s="16"/>
      <c r="M6" s="2"/>
      <c r="N6" s="80" t="s">
        <v>52</v>
      </c>
      <c r="O6" s="80" t="s">
        <v>98</v>
      </c>
      <c r="P6" s="82" t="s">
        <v>113</v>
      </c>
      <c r="Q6" s="81"/>
      <c r="V6" s="81"/>
    </row>
    <row r="7" spans="1:22" ht="15">
      <c r="A7" s="4"/>
      <c r="B7" s="4"/>
      <c r="C7" s="15"/>
      <c r="D7" s="16"/>
      <c r="E7" s="16"/>
      <c r="F7" s="16"/>
      <c r="G7" s="69"/>
      <c r="H7" s="16"/>
      <c r="I7" s="16"/>
      <c r="J7" s="16"/>
      <c r="L7" s="16"/>
      <c r="M7" s="2"/>
      <c r="N7" s="80" t="s">
        <v>53</v>
      </c>
      <c r="O7" s="80" t="s">
        <v>107</v>
      </c>
      <c r="P7" s="98" t="s">
        <v>112</v>
      </c>
      <c r="Q7" s="81"/>
      <c r="V7" s="81"/>
    </row>
    <row r="8" spans="1:22" ht="20.25">
      <c r="A8" s="4"/>
      <c r="B8" s="4"/>
      <c r="C8" s="15"/>
      <c r="D8" s="16"/>
      <c r="E8" s="16"/>
      <c r="F8" s="16"/>
      <c r="G8" s="17"/>
      <c r="H8" s="116">
        <f>IF(COUNTA(I19)&gt;0,I19,"")</f>
      </c>
      <c r="J8" s="16"/>
      <c r="K8" s="16"/>
      <c r="L8" s="16"/>
      <c r="M8" s="2"/>
      <c r="N8" s="81" t="s">
        <v>56</v>
      </c>
      <c r="O8" s="80" t="s">
        <v>50</v>
      </c>
      <c r="P8" s="98" t="s">
        <v>57</v>
      </c>
      <c r="Q8" s="81"/>
      <c r="V8" s="1"/>
    </row>
    <row r="9" spans="1:22" ht="15">
      <c r="A9" s="4"/>
      <c r="B9" s="4"/>
      <c r="C9" s="15" t="s">
        <v>5</v>
      </c>
      <c r="D9" s="2"/>
      <c r="E9" s="2"/>
      <c r="F9" s="4"/>
      <c r="G9" s="4"/>
      <c r="H9" s="2"/>
      <c r="I9" s="2"/>
      <c r="J9" s="2"/>
      <c r="K9" s="2"/>
      <c r="L9" s="16"/>
      <c r="M9" s="2"/>
      <c r="N9" s="81" t="s">
        <v>55</v>
      </c>
      <c r="O9" s="80" t="s">
        <v>108</v>
      </c>
      <c r="P9" s="82" t="s">
        <v>114</v>
      </c>
      <c r="Q9" s="81"/>
      <c r="V9" s="81"/>
    </row>
    <row r="10" spans="1:22" ht="15">
      <c r="A10" s="4"/>
      <c r="B10" s="4"/>
      <c r="C10" s="15" t="s">
        <v>39</v>
      </c>
      <c r="D10" s="2"/>
      <c r="E10" s="2"/>
      <c r="F10" s="4"/>
      <c r="G10" s="4"/>
      <c r="H10" s="2"/>
      <c r="I10" s="70"/>
      <c r="J10" s="4"/>
      <c r="K10" s="73"/>
      <c r="L10" s="16"/>
      <c r="M10" s="2"/>
      <c r="N10" s="81" t="s">
        <v>58</v>
      </c>
      <c r="O10" s="80" t="s">
        <v>109</v>
      </c>
      <c r="P10" s="98" t="s">
        <v>59</v>
      </c>
      <c r="Q10" s="81"/>
      <c r="V10" s="81"/>
    </row>
    <row r="11" spans="1:22" ht="15">
      <c r="A11" s="4"/>
      <c r="B11" s="4"/>
      <c r="C11" s="15"/>
      <c r="D11" s="18"/>
      <c r="E11" s="16"/>
      <c r="F11" s="4"/>
      <c r="G11" s="4"/>
      <c r="H11" s="16"/>
      <c r="I11" s="70"/>
      <c r="J11" s="2"/>
      <c r="K11" s="74"/>
      <c r="L11" s="16"/>
      <c r="M11" s="16"/>
      <c r="N11" s="81" t="s">
        <v>60</v>
      </c>
      <c r="O11" s="80" t="s">
        <v>54</v>
      </c>
      <c r="P11" s="98" t="s">
        <v>61</v>
      </c>
      <c r="Q11" s="81"/>
      <c r="V11" s="81"/>
    </row>
    <row r="12" spans="1:22" ht="15">
      <c r="A12" s="4"/>
      <c r="B12" s="4"/>
      <c r="C12" s="15" t="s">
        <v>40</v>
      </c>
      <c r="D12" s="16"/>
      <c r="E12" s="16"/>
      <c r="F12" s="4"/>
      <c r="G12" s="4"/>
      <c r="H12" s="16"/>
      <c r="I12" s="17"/>
      <c r="J12" s="16"/>
      <c r="K12" s="16"/>
      <c r="L12" s="16"/>
      <c r="M12" s="16"/>
      <c r="N12" s="81" t="s">
        <v>62</v>
      </c>
      <c r="O12" s="81">
        <v>140</v>
      </c>
      <c r="P12" s="98" t="s">
        <v>63</v>
      </c>
      <c r="Q12" s="81"/>
      <c r="V12" s="81"/>
    </row>
    <row r="13" spans="1:22" ht="15">
      <c r="A13" s="4"/>
      <c r="B13" s="4"/>
      <c r="C13" s="15"/>
      <c r="D13" s="16"/>
      <c r="E13" s="16"/>
      <c r="F13" s="4"/>
      <c r="G13" s="4"/>
      <c r="H13" s="16"/>
      <c r="I13" s="17"/>
      <c r="J13" s="16"/>
      <c r="K13" s="16"/>
      <c r="L13" s="16"/>
      <c r="M13" s="16"/>
      <c r="N13" s="81" t="s">
        <v>64</v>
      </c>
      <c r="O13" s="81">
        <v>150</v>
      </c>
      <c r="P13" s="98" t="s">
        <v>65</v>
      </c>
      <c r="Q13" s="1"/>
      <c r="V13" s="81"/>
    </row>
    <row r="14" spans="1:22" ht="15">
      <c r="A14" s="4"/>
      <c r="B14" s="4"/>
      <c r="C14" s="20" t="s">
        <v>6</v>
      </c>
      <c r="D14" s="16"/>
      <c r="E14" s="16"/>
      <c r="F14" s="16"/>
      <c r="G14" s="16"/>
      <c r="H14" s="16"/>
      <c r="I14" s="16"/>
      <c r="J14" s="16"/>
      <c r="K14" s="16"/>
      <c r="L14" s="17"/>
      <c r="M14" s="16"/>
      <c r="N14" s="81" t="s">
        <v>66</v>
      </c>
      <c r="O14" s="81">
        <v>160</v>
      </c>
      <c r="P14" s="98" t="s">
        <v>67</v>
      </c>
      <c r="Q14" s="81"/>
      <c r="V14" s="1"/>
    </row>
    <row r="15" spans="1:22" ht="15" customHeight="1">
      <c r="A15" s="4"/>
      <c r="B15" s="4"/>
      <c r="C15" s="20" t="s">
        <v>7</v>
      </c>
      <c r="D15" s="16"/>
      <c r="E15" s="16"/>
      <c r="F15" s="4"/>
      <c r="G15" s="16"/>
      <c r="H15" s="4"/>
      <c r="I15" s="16"/>
      <c r="J15" s="78" t="s">
        <v>37</v>
      </c>
      <c r="K15" s="70" t="s">
        <v>20</v>
      </c>
      <c r="L15" s="16"/>
      <c r="M15" s="16"/>
      <c r="N15" s="81" t="s">
        <v>68</v>
      </c>
      <c r="O15" s="81">
        <v>170</v>
      </c>
      <c r="P15" s="98" t="s">
        <v>69</v>
      </c>
      <c r="Q15" s="81"/>
      <c r="V15" s="81"/>
    </row>
    <row r="16" spans="1:22" ht="19.5" customHeight="1">
      <c r="A16" s="4"/>
      <c r="B16" s="4"/>
      <c r="C16" s="77" t="s">
        <v>41</v>
      </c>
      <c r="D16" s="16"/>
      <c r="E16" s="16"/>
      <c r="F16" s="16"/>
      <c r="G16" s="17"/>
      <c r="H16" s="2"/>
      <c r="I16" s="75" t="s">
        <v>42</v>
      </c>
      <c r="J16" s="96"/>
      <c r="K16" s="97"/>
      <c r="L16" s="16"/>
      <c r="M16" s="2"/>
      <c r="N16" s="81" t="s">
        <v>70</v>
      </c>
      <c r="O16" s="81">
        <v>190</v>
      </c>
      <c r="P16" s="82" t="s">
        <v>125</v>
      </c>
      <c r="Q16" s="81"/>
      <c r="V16" s="81"/>
    </row>
    <row r="17" spans="1:22" ht="15">
      <c r="A17" s="4"/>
      <c r="B17" s="4"/>
      <c r="C17" s="15"/>
      <c r="D17" s="4"/>
      <c r="E17" s="4"/>
      <c r="F17" s="4"/>
      <c r="G17" s="4"/>
      <c r="H17" s="4"/>
      <c r="I17" s="75"/>
      <c r="J17" s="76"/>
      <c r="K17" s="76"/>
      <c r="L17" s="16"/>
      <c r="M17" s="16"/>
      <c r="N17" s="81" t="s">
        <v>71</v>
      </c>
      <c r="O17" s="81">
        <v>200</v>
      </c>
      <c r="P17" s="82" t="s">
        <v>139</v>
      </c>
      <c r="Q17" s="81"/>
      <c r="V17" s="81"/>
    </row>
    <row r="18" spans="1:22" ht="15">
      <c r="A18" s="4"/>
      <c r="B18" s="21" t="s">
        <v>0</v>
      </c>
      <c r="C18" s="22" t="s">
        <v>8</v>
      </c>
      <c r="D18" s="23"/>
      <c r="E18" s="22" t="s">
        <v>9</v>
      </c>
      <c r="F18" s="23"/>
      <c r="G18" s="22" t="s">
        <v>10</v>
      </c>
      <c r="H18" s="23"/>
      <c r="I18" s="24" t="s">
        <v>105</v>
      </c>
      <c r="J18" s="88" t="s">
        <v>106</v>
      </c>
      <c r="K18" s="93" t="s">
        <v>111</v>
      </c>
      <c r="L18" s="16"/>
      <c r="M18" s="16"/>
      <c r="N18" s="81" t="s">
        <v>72</v>
      </c>
      <c r="O18" s="81">
        <v>220</v>
      </c>
      <c r="P18" s="82" t="s">
        <v>126</v>
      </c>
      <c r="Q18" s="1"/>
      <c r="V18" s="81"/>
    </row>
    <row r="19" spans="1:22" ht="22.5" customHeight="1">
      <c r="A19" s="4"/>
      <c r="B19" s="4"/>
      <c r="C19" s="131"/>
      <c r="D19" s="132"/>
      <c r="E19" s="103"/>
      <c r="F19" s="65"/>
      <c r="G19" s="102"/>
      <c r="H19" s="66"/>
      <c r="I19" s="110"/>
      <c r="J19" s="99">
        <f>P2</f>
      </c>
      <c r="K19" s="101">
        <f>U2</f>
      </c>
      <c r="L19" s="16"/>
      <c r="M19" s="16"/>
      <c r="N19" s="81" t="s">
        <v>73</v>
      </c>
      <c r="O19" s="81">
        <v>230</v>
      </c>
      <c r="P19" s="82" t="s">
        <v>127</v>
      </c>
      <c r="Q19" s="81"/>
      <c r="V19" s="81"/>
    </row>
    <row r="20" spans="1:22" ht="15">
      <c r="A20" s="4"/>
      <c r="B20" s="4"/>
      <c r="C20" s="22" t="s">
        <v>11</v>
      </c>
      <c r="D20" s="23"/>
      <c r="E20" s="22" t="s">
        <v>12</v>
      </c>
      <c r="F20" s="23"/>
      <c r="G20" s="22" t="s">
        <v>13</v>
      </c>
      <c r="H20" s="23"/>
      <c r="I20" s="22" t="s">
        <v>14</v>
      </c>
      <c r="J20" s="46"/>
      <c r="K20" s="71"/>
      <c r="L20" s="16"/>
      <c r="M20" s="16"/>
      <c r="N20" s="81" t="s">
        <v>74</v>
      </c>
      <c r="O20" s="81">
        <v>260</v>
      </c>
      <c r="P20" s="82" t="s">
        <v>128</v>
      </c>
      <c r="V20" s="1"/>
    </row>
    <row r="21" spans="1:22" ht="15.75" customHeight="1">
      <c r="A21" s="64"/>
      <c r="B21" s="4"/>
      <c r="C21" s="133"/>
      <c r="D21" s="134"/>
      <c r="E21" s="150"/>
      <c r="F21" s="104"/>
      <c r="G21" s="146"/>
      <c r="H21" s="147"/>
      <c r="I21" s="152"/>
      <c r="J21" s="153"/>
      <c r="K21" s="154"/>
      <c r="L21" s="16"/>
      <c r="M21" s="16"/>
      <c r="N21" s="81" t="s">
        <v>75</v>
      </c>
      <c r="O21" s="81">
        <v>270</v>
      </c>
      <c r="P21" s="82" t="s">
        <v>129</v>
      </c>
      <c r="Q21" s="81"/>
      <c r="V21" s="81"/>
    </row>
    <row r="22" spans="1:22" ht="15.75" customHeight="1">
      <c r="A22" s="64"/>
      <c r="B22" s="4"/>
      <c r="C22" s="135"/>
      <c r="D22" s="136"/>
      <c r="E22" s="151"/>
      <c r="F22" s="104"/>
      <c r="G22" s="148"/>
      <c r="H22" s="149"/>
      <c r="I22" s="155"/>
      <c r="J22" s="153"/>
      <c r="K22" s="154"/>
      <c r="L22" s="16"/>
      <c r="M22" s="16"/>
      <c r="N22" s="81" t="s">
        <v>76</v>
      </c>
      <c r="O22" s="81">
        <v>280</v>
      </c>
      <c r="P22" s="82" t="s">
        <v>115</v>
      </c>
      <c r="Q22" s="81"/>
      <c r="V22" s="81"/>
    </row>
    <row r="23" spans="1:17" ht="15">
      <c r="A23" s="4"/>
      <c r="B23" s="4"/>
      <c r="C23" s="22" t="s">
        <v>15</v>
      </c>
      <c r="D23" s="23"/>
      <c r="E23" s="22" t="s">
        <v>12</v>
      </c>
      <c r="F23" s="23"/>
      <c r="G23" s="22" t="s">
        <v>13</v>
      </c>
      <c r="H23" s="23"/>
      <c r="I23" s="22" t="s">
        <v>14</v>
      </c>
      <c r="J23" s="46"/>
      <c r="K23" s="85"/>
      <c r="L23" s="16"/>
      <c r="M23" s="16"/>
      <c r="N23" s="81" t="s">
        <v>77</v>
      </c>
      <c r="O23" s="81">
        <v>290</v>
      </c>
      <c r="P23" s="82" t="s">
        <v>78</v>
      </c>
      <c r="Q23" s="81"/>
    </row>
    <row r="24" spans="1:22" ht="15" customHeight="1">
      <c r="A24" s="4"/>
      <c r="B24" s="4"/>
      <c r="C24" s="137"/>
      <c r="D24" s="138"/>
      <c r="E24" s="119"/>
      <c r="F24" s="111"/>
      <c r="G24" s="121"/>
      <c r="H24" s="122"/>
      <c r="I24" s="125"/>
      <c r="J24" s="126"/>
      <c r="K24" s="127"/>
      <c r="L24" s="16"/>
      <c r="M24" s="16"/>
      <c r="N24" s="81" t="s">
        <v>79</v>
      </c>
      <c r="O24" s="81">
        <v>300</v>
      </c>
      <c r="P24" s="82" t="s">
        <v>116</v>
      </c>
      <c r="Q24" s="81"/>
      <c r="V24" s="81"/>
    </row>
    <row r="25" spans="1:22" ht="15" customHeight="1">
      <c r="A25" s="4"/>
      <c r="B25" s="4"/>
      <c r="C25" s="139"/>
      <c r="D25" s="140"/>
      <c r="E25" s="120"/>
      <c r="F25" s="112"/>
      <c r="G25" s="123"/>
      <c r="H25" s="124"/>
      <c r="I25" s="128"/>
      <c r="J25" s="129"/>
      <c r="K25" s="130"/>
      <c r="L25" s="16"/>
      <c r="M25" s="16"/>
      <c r="N25" s="81" t="s">
        <v>80</v>
      </c>
      <c r="O25" s="81">
        <v>310</v>
      </c>
      <c r="P25" s="82" t="s">
        <v>117</v>
      </c>
      <c r="Q25" s="81"/>
      <c r="V25" s="81"/>
    </row>
    <row r="26" spans="1:22" ht="13.5" customHeight="1">
      <c r="A26" s="4"/>
      <c r="B26" s="4"/>
      <c r="C26" s="15"/>
      <c r="D26" s="4"/>
      <c r="E26" s="4"/>
      <c r="F26" s="4"/>
      <c r="G26" s="4"/>
      <c r="H26" s="4"/>
      <c r="I26" s="4"/>
      <c r="J26" s="4"/>
      <c r="K26" s="4"/>
      <c r="L26" s="16"/>
      <c r="M26" s="16"/>
      <c r="N26" s="81" t="s">
        <v>81</v>
      </c>
      <c r="O26" s="81">
        <v>311</v>
      </c>
      <c r="P26" s="98" t="s">
        <v>82</v>
      </c>
      <c r="Q26" s="81"/>
      <c r="V26" s="1"/>
    </row>
    <row r="27" spans="1:22" ht="15">
      <c r="A27" s="4"/>
      <c r="B27" s="4"/>
      <c r="C27" s="15" t="s">
        <v>124</v>
      </c>
      <c r="D27" s="4"/>
      <c r="E27" s="4"/>
      <c r="F27" s="4"/>
      <c r="G27" s="95">
        <f>IF(COUNTA(J16)&gt;0,"Paßbild nicht vergessen !!!","")</f>
      </c>
      <c r="H27" s="4"/>
      <c r="I27" s="4"/>
      <c r="J27" s="4"/>
      <c r="K27" s="4"/>
      <c r="L27" s="16"/>
      <c r="M27" s="16"/>
      <c r="N27" s="81" t="s">
        <v>83</v>
      </c>
      <c r="O27" s="81">
        <v>320</v>
      </c>
      <c r="P27" s="82" t="s">
        <v>118</v>
      </c>
      <c r="Q27" s="81"/>
      <c r="V27" s="1"/>
    </row>
    <row r="28" spans="1:22" ht="15">
      <c r="A28" s="4"/>
      <c r="B28" s="4"/>
      <c r="C28" s="29" t="s">
        <v>16</v>
      </c>
      <c r="D28" s="30"/>
      <c r="E28" s="60" t="s">
        <v>36</v>
      </c>
      <c r="F28" s="62" t="s">
        <v>38</v>
      </c>
      <c r="G28" s="63"/>
      <c r="H28" s="30" t="s">
        <v>17</v>
      </c>
      <c r="I28" s="30"/>
      <c r="J28" s="30"/>
      <c r="K28" s="32"/>
      <c r="L28" s="16"/>
      <c r="M28" s="16"/>
      <c r="N28" s="81" t="s">
        <v>84</v>
      </c>
      <c r="O28" s="81">
        <v>330</v>
      </c>
      <c r="P28" s="82" t="s">
        <v>130</v>
      </c>
      <c r="Q28" s="1"/>
      <c r="V28" s="1"/>
    </row>
    <row r="29" spans="1:22" ht="15">
      <c r="A29" s="4"/>
      <c r="B29" s="4"/>
      <c r="C29" s="25" t="s">
        <v>18</v>
      </c>
      <c r="D29" s="4"/>
      <c r="E29" s="4"/>
      <c r="F29" s="4"/>
      <c r="G29" s="4"/>
      <c r="H29" s="4"/>
      <c r="I29" s="4"/>
      <c r="J29" s="72"/>
      <c r="K29" s="23"/>
      <c r="L29" s="16"/>
      <c r="M29" s="16"/>
      <c r="N29" s="81" t="s">
        <v>85</v>
      </c>
      <c r="O29" s="81">
        <v>360</v>
      </c>
      <c r="P29" s="82" t="s">
        <v>119</v>
      </c>
      <c r="Q29" s="81"/>
      <c r="V29" s="81"/>
    </row>
    <row r="30" spans="1:22" ht="13.5" customHeight="1">
      <c r="A30" s="4"/>
      <c r="B30" s="4"/>
      <c r="C30" s="33"/>
      <c r="D30" s="4"/>
      <c r="E30" s="4"/>
      <c r="F30" s="4"/>
      <c r="G30" s="4"/>
      <c r="H30" s="4"/>
      <c r="I30" s="4"/>
      <c r="J30" s="72"/>
      <c r="K30" s="26"/>
      <c r="L30" s="16"/>
      <c r="M30" s="16"/>
      <c r="N30" s="81" t="s">
        <v>97</v>
      </c>
      <c r="O30" s="81">
        <v>500</v>
      </c>
      <c r="P30" s="82" t="s">
        <v>120</v>
      </c>
      <c r="Q30" s="89"/>
      <c r="V30" s="81"/>
    </row>
    <row r="31" spans="1:22" ht="13.5" customHeight="1">
      <c r="A31" s="4"/>
      <c r="B31" s="4"/>
      <c r="C31" s="34"/>
      <c r="D31" s="35"/>
      <c r="E31" s="35"/>
      <c r="F31" s="35"/>
      <c r="G31" s="35"/>
      <c r="H31" s="35"/>
      <c r="I31" s="35"/>
      <c r="J31" s="35"/>
      <c r="K31" s="28"/>
      <c r="L31" s="16"/>
      <c r="M31" s="16"/>
      <c r="N31" s="81" t="s">
        <v>86</v>
      </c>
      <c r="O31" s="81">
        <v>510</v>
      </c>
      <c r="P31" s="82" t="s">
        <v>121</v>
      </c>
      <c r="Q31" s="81"/>
      <c r="R31" s="89"/>
      <c r="V31" s="81"/>
    </row>
    <row r="32" spans="1:22" ht="13.5" customHeight="1">
      <c r="A32" s="4"/>
      <c r="B32" s="4"/>
      <c r="C32" s="29" t="s">
        <v>19</v>
      </c>
      <c r="D32" s="30"/>
      <c r="E32" s="30"/>
      <c r="F32" s="30"/>
      <c r="G32" s="61"/>
      <c r="H32" s="31" t="s">
        <v>37</v>
      </c>
      <c r="I32" s="36" t="s">
        <v>20</v>
      </c>
      <c r="J32" s="30"/>
      <c r="K32" s="32"/>
      <c r="L32" s="16"/>
      <c r="M32" s="16"/>
      <c r="N32" s="81" t="s">
        <v>87</v>
      </c>
      <c r="O32" s="81">
        <v>550</v>
      </c>
      <c r="P32" s="98" t="s">
        <v>88</v>
      </c>
      <c r="Q32" s="81"/>
      <c r="V32" s="81"/>
    </row>
    <row r="33" spans="1:22" ht="13.5" customHeight="1">
      <c r="A33" s="4"/>
      <c r="B33" s="4"/>
      <c r="C33" s="33" t="s">
        <v>21</v>
      </c>
      <c r="D33" s="4"/>
      <c r="E33" s="4"/>
      <c r="F33" s="4"/>
      <c r="G33" s="4"/>
      <c r="H33" s="4"/>
      <c r="I33" s="4"/>
      <c r="J33" s="72"/>
      <c r="K33" s="23"/>
      <c r="L33" s="16"/>
      <c r="M33" s="16"/>
      <c r="N33" s="81" t="s">
        <v>89</v>
      </c>
      <c r="O33" s="81">
        <v>600</v>
      </c>
      <c r="P33" s="82" t="s">
        <v>122</v>
      </c>
      <c r="Q33" s="81"/>
      <c r="V33" s="81"/>
    </row>
    <row r="34" spans="1:22" ht="13.5" customHeight="1">
      <c r="A34" s="4"/>
      <c r="B34" s="4"/>
      <c r="C34" s="34" t="s">
        <v>22</v>
      </c>
      <c r="D34" s="35"/>
      <c r="E34" s="35"/>
      <c r="F34" s="35"/>
      <c r="G34" s="35"/>
      <c r="H34" s="35"/>
      <c r="I34" s="35"/>
      <c r="J34" s="35"/>
      <c r="K34" s="28"/>
      <c r="L34" s="16"/>
      <c r="M34" s="16"/>
      <c r="N34" s="81" t="s">
        <v>90</v>
      </c>
      <c r="O34" s="81">
        <v>610</v>
      </c>
      <c r="P34" s="82" t="s">
        <v>123</v>
      </c>
      <c r="V34" s="1"/>
    </row>
    <row r="35" spans="1:22" ht="13.5" customHeight="1">
      <c r="A35" s="4"/>
      <c r="B35" s="4"/>
      <c r="C35" s="37"/>
      <c r="D35" s="38"/>
      <c r="E35" s="38"/>
      <c r="F35" s="38"/>
      <c r="G35" s="39"/>
      <c r="H35" s="38"/>
      <c r="I35" s="38"/>
      <c r="J35" s="38"/>
      <c r="K35" s="23"/>
      <c r="L35" s="16"/>
      <c r="M35" s="16"/>
      <c r="N35" s="86" t="s">
        <v>91</v>
      </c>
      <c r="O35" s="86">
        <v>700</v>
      </c>
      <c r="P35" s="98" t="s">
        <v>92</v>
      </c>
      <c r="V35" s="81"/>
    </row>
    <row r="36" spans="1:22" ht="13.5" customHeight="1">
      <c r="A36" s="4"/>
      <c r="B36" s="4"/>
      <c r="C36" s="40"/>
      <c r="D36" s="108" t="s">
        <v>1</v>
      </c>
      <c r="E36" s="107" t="s">
        <v>137</v>
      </c>
      <c r="F36" s="41"/>
      <c r="H36" s="41"/>
      <c r="I36" s="109" t="s">
        <v>23</v>
      </c>
      <c r="J36" s="41"/>
      <c r="K36" s="26"/>
      <c r="L36" s="16"/>
      <c r="M36" s="16"/>
      <c r="N36" s="81" t="s">
        <v>93</v>
      </c>
      <c r="O36" s="81">
        <v>800</v>
      </c>
      <c r="P36" s="98" t="s">
        <v>94</v>
      </c>
      <c r="V36" s="81"/>
    </row>
    <row r="37" spans="1:22" ht="18" customHeight="1">
      <c r="A37" s="4"/>
      <c r="B37" s="4"/>
      <c r="C37" s="40"/>
      <c r="D37" s="113">
        <f ca="1">NOW()</f>
        <v>41878.866631944446</v>
      </c>
      <c r="E37" s="114"/>
      <c r="F37" s="41"/>
      <c r="G37" s="42"/>
      <c r="H37" s="41"/>
      <c r="I37" s="41"/>
      <c r="J37" s="41"/>
      <c r="K37" s="26"/>
      <c r="L37" s="16"/>
      <c r="M37" s="16"/>
      <c r="N37" s="81" t="s">
        <v>95</v>
      </c>
      <c r="O37" s="81">
        <v>810</v>
      </c>
      <c r="P37" s="87" t="s">
        <v>132</v>
      </c>
      <c r="V37" s="81"/>
    </row>
    <row r="38" spans="1:22" ht="18" customHeight="1">
      <c r="A38" s="4"/>
      <c r="B38" s="4"/>
      <c r="C38" s="40"/>
      <c r="D38" s="58"/>
      <c r="E38" s="105"/>
      <c r="F38" s="43"/>
      <c r="G38" s="67"/>
      <c r="H38" s="43"/>
      <c r="I38" s="15"/>
      <c r="J38" s="41"/>
      <c r="K38" s="26"/>
      <c r="L38" s="16"/>
      <c r="M38" s="16"/>
      <c r="V38" s="1"/>
    </row>
    <row r="39" spans="1:22" ht="9" customHeight="1">
      <c r="A39" s="4"/>
      <c r="B39" s="4"/>
      <c r="C39" s="34"/>
      <c r="D39" s="44"/>
      <c r="E39" s="35"/>
      <c r="F39" s="35"/>
      <c r="G39" s="35"/>
      <c r="H39" s="35"/>
      <c r="I39" s="35"/>
      <c r="J39" s="35"/>
      <c r="K39" s="28"/>
      <c r="L39" s="16"/>
      <c r="M39" s="16"/>
      <c r="N39" s="117" t="s">
        <v>96</v>
      </c>
      <c r="O39" s="117">
        <v>990</v>
      </c>
      <c r="P39" s="144" t="s">
        <v>131</v>
      </c>
      <c r="Q39" s="145"/>
      <c r="R39" s="145"/>
      <c r="S39" s="145"/>
      <c r="T39" s="145"/>
      <c r="U39" s="145"/>
      <c r="V39" s="145"/>
    </row>
    <row r="40" spans="1:22" ht="9" customHeight="1">
      <c r="A40" s="4"/>
      <c r="B40" s="4"/>
      <c r="C40" s="15"/>
      <c r="D40" s="4"/>
      <c r="E40" s="4"/>
      <c r="F40" s="4"/>
      <c r="G40" s="4"/>
      <c r="H40" s="4"/>
      <c r="I40" s="4"/>
      <c r="J40" s="4"/>
      <c r="K40" s="4"/>
      <c r="L40" s="16"/>
      <c r="M40" s="16"/>
      <c r="N40" s="118"/>
      <c r="O40" s="118"/>
      <c r="P40" s="145"/>
      <c r="Q40" s="145"/>
      <c r="R40" s="145"/>
      <c r="S40" s="145"/>
      <c r="T40" s="145"/>
      <c r="U40" s="145"/>
      <c r="V40" s="145"/>
    </row>
    <row r="41" spans="1:22" ht="13.5" customHeight="1">
      <c r="A41" s="4"/>
      <c r="B41" s="4"/>
      <c r="C41" s="15" t="s">
        <v>24</v>
      </c>
      <c r="D41" s="4"/>
      <c r="E41" s="4"/>
      <c r="F41" s="4"/>
      <c r="G41" s="4"/>
      <c r="H41" s="4"/>
      <c r="I41" s="4"/>
      <c r="J41" s="4"/>
      <c r="K41" s="4"/>
      <c r="L41" s="16"/>
      <c r="M41" s="16"/>
      <c r="N41" s="81" t="s">
        <v>84</v>
      </c>
      <c r="O41" s="81">
        <v>900</v>
      </c>
      <c r="P41" s="82" t="s">
        <v>133</v>
      </c>
      <c r="Q41" s="81"/>
      <c r="V41" s="81"/>
    </row>
    <row r="42" spans="1:22" ht="13.5" customHeight="1">
      <c r="A42" s="4"/>
      <c r="B42" s="4"/>
      <c r="C42" s="45" t="s">
        <v>25</v>
      </c>
      <c r="D42" s="46"/>
      <c r="E42" s="46"/>
      <c r="F42" s="46"/>
      <c r="G42" s="46"/>
      <c r="H42" s="46"/>
      <c r="I42" s="46"/>
      <c r="J42" s="46"/>
      <c r="K42" s="23"/>
      <c r="L42" s="16"/>
      <c r="M42" s="16"/>
      <c r="O42" s="83">
        <v>5000</v>
      </c>
      <c r="P42" s="82" t="s">
        <v>99</v>
      </c>
      <c r="Q42" s="81"/>
      <c r="V42" s="81"/>
    </row>
    <row r="43" spans="1:22" ht="13.5" customHeight="1">
      <c r="A43" s="4"/>
      <c r="B43" s="4"/>
      <c r="C43" s="27" t="s">
        <v>26</v>
      </c>
      <c r="D43" s="35"/>
      <c r="E43" s="35"/>
      <c r="F43" s="35"/>
      <c r="G43" s="35"/>
      <c r="H43" s="35"/>
      <c r="I43" s="35"/>
      <c r="J43" s="35"/>
      <c r="K43" s="28"/>
      <c r="L43" s="16"/>
      <c r="M43" s="16"/>
      <c r="O43" s="83">
        <v>5200</v>
      </c>
      <c r="P43" s="82" t="s">
        <v>138</v>
      </c>
      <c r="Q43" s="81"/>
      <c r="V43" s="81"/>
    </row>
    <row r="44" spans="1:22" ht="13.5" customHeight="1">
      <c r="A44" s="4"/>
      <c r="B44" s="4"/>
      <c r="C44" s="37" t="s">
        <v>27</v>
      </c>
      <c r="D44" s="46"/>
      <c r="E44" s="47" t="s">
        <v>28</v>
      </c>
      <c r="F44" s="46"/>
      <c r="H44" s="46"/>
      <c r="I44" s="59" t="s">
        <v>35</v>
      </c>
      <c r="J44" s="46"/>
      <c r="K44" s="23"/>
      <c r="L44" s="4"/>
      <c r="M44" s="16"/>
      <c r="O44" s="83">
        <v>5100</v>
      </c>
      <c r="P44" s="82" t="s">
        <v>100</v>
      </c>
      <c r="Q44" s="81"/>
      <c r="V44" s="1"/>
    </row>
    <row r="45" spans="1:22" ht="24.75" customHeight="1">
      <c r="A45" s="4"/>
      <c r="B45" s="4"/>
      <c r="C45" s="33"/>
      <c r="D45" s="106">
        <f ca="1">NOW()</f>
        <v>41878.866631944446</v>
      </c>
      <c r="E45" s="4"/>
      <c r="F45" s="4"/>
      <c r="G45" s="4"/>
      <c r="H45" s="4"/>
      <c r="I45" s="68"/>
      <c r="J45" s="72"/>
      <c r="K45" s="26"/>
      <c r="L45" s="4"/>
      <c r="M45" s="16"/>
      <c r="Q45" s="86"/>
      <c r="V45" s="81"/>
    </row>
    <row r="46" spans="1:22" ht="18" customHeight="1">
      <c r="A46" s="4"/>
      <c r="B46" s="4"/>
      <c r="C46" s="34"/>
      <c r="D46" s="35"/>
      <c r="E46" s="35"/>
      <c r="F46" s="35"/>
      <c r="G46" s="35"/>
      <c r="H46" s="35"/>
      <c r="I46" s="35"/>
      <c r="J46" s="35"/>
      <c r="K46" s="28"/>
      <c r="L46" s="16"/>
      <c r="M46" s="16"/>
      <c r="N46" s="81" t="s">
        <v>103</v>
      </c>
      <c r="O46" s="81"/>
      <c r="P46" s="82" t="s">
        <v>104</v>
      </c>
      <c r="Q46" s="1"/>
      <c r="V46" s="81"/>
    </row>
    <row r="47" spans="1:22" ht="13.5" customHeight="1">
      <c r="A47" s="4"/>
      <c r="B47" s="4"/>
      <c r="C47" s="15" t="s">
        <v>29</v>
      </c>
      <c r="D47" s="4"/>
      <c r="E47" s="48" t="s">
        <v>30</v>
      </c>
      <c r="F47" s="4"/>
      <c r="G47" s="4"/>
      <c r="H47" s="4"/>
      <c r="I47" s="4"/>
      <c r="J47" s="4"/>
      <c r="K47" s="4"/>
      <c r="L47" s="16"/>
      <c r="M47" s="16"/>
      <c r="N47" s="81" t="s">
        <v>70</v>
      </c>
      <c r="O47" s="81"/>
      <c r="P47" s="82" t="s">
        <v>102</v>
      </c>
      <c r="Q47" s="81"/>
      <c r="V47" s="81"/>
    </row>
    <row r="48" spans="1:22" ht="13.5" customHeight="1">
      <c r="A48" s="4"/>
      <c r="B48" s="4"/>
      <c r="C48" s="37" t="s">
        <v>31</v>
      </c>
      <c r="D48" s="46"/>
      <c r="E48" s="46"/>
      <c r="F48" s="49" t="s">
        <v>32</v>
      </c>
      <c r="G48" s="46"/>
      <c r="H48" s="46"/>
      <c r="I48" s="46"/>
      <c r="J48" s="46"/>
      <c r="K48" s="23"/>
      <c r="L48" s="16"/>
      <c r="M48" s="16"/>
      <c r="Q48" s="81"/>
      <c r="V48" s="81"/>
    </row>
    <row r="49" spans="1:22" ht="13.5" customHeight="1">
      <c r="A49" s="4"/>
      <c r="B49" s="4"/>
      <c r="C49" s="34"/>
      <c r="D49" s="35"/>
      <c r="E49" s="35"/>
      <c r="F49" s="35"/>
      <c r="G49" s="35"/>
      <c r="H49" s="35"/>
      <c r="I49" s="35"/>
      <c r="J49" s="35"/>
      <c r="K49" s="28"/>
      <c r="L49" s="16"/>
      <c r="M49" s="16"/>
      <c r="Q49" s="81"/>
      <c r="V49" s="81"/>
    </row>
    <row r="50" spans="1:22" ht="13.5" customHeight="1">
      <c r="A50" s="4"/>
      <c r="B50" s="4"/>
      <c r="C50" s="37" t="s">
        <v>33</v>
      </c>
      <c r="D50" s="46"/>
      <c r="E50" s="46"/>
      <c r="F50" s="46"/>
      <c r="G50" s="46"/>
      <c r="H50" s="46"/>
      <c r="I50" s="46"/>
      <c r="J50" s="46"/>
      <c r="K50" s="26"/>
      <c r="L50" s="17"/>
      <c r="M50" s="16"/>
      <c r="N50" s="84"/>
      <c r="O50" s="1"/>
      <c r="P50" s="82"/>
      <c r="Q50" s="1"/>
      <c r="V50" s="81"/>
    </row>
    <row r="51" spans="1:22" ht="13.5" customHeight="1">
      <c r="A51" s="4"/>
      <c r="B51" s="4"/>
      <c r="C51" s="34"/>
      <c r="D51" s="50"/>
      <c r="E51" s="51"/>
      <c r="F51" s="51"/>
      <c r="G51" s="51"/>
      <c r="H51" s="51"/>
      <c r="I51" s="51"/>
      <c r="J51" s="51"/>
      <c r="K51" s="52"/>
      <c r="L51" s="17"/>
      <c r="M51" s="16"/>
      <c r="N51" s="84"/>
      <c r="O51" s="1"/>
      <c r="P51" s="1"/>
      <c r="Q51" s="1"/>
      <c r="V51" s="1"/>
    </row>
    <row r="52" spans="1:22" ht="13.5" customHeight="1">
      <c r="A52" s="4"/>
      <c r="B52" s="4"/>
      <c r="C52" s="15"/>
      <c r="D52" s="2"/>
      <c r="E52" s="16"/>
      <c r="F52" s="16"/>
      <c r="G52" s="16"/>
      <c r="H52" s="16"/>
      <c r="I52" s="16"/>
      <c r="J52" s="16"/>
      <c r="K52" s="16"/>
      <c r="L52" s="16"/>
      <c r="M52" s="16"/>
      <c r="V52" s="1"/>
    </row>
    <row r="53" spans="1:22" ht="13.5" customHeight="1">
      <c r="A53" s="4"/>
      <c r="B53" s="4"/>
      <c r="C53" s="15"/>
      <c r="D53" s="53" t="s">
        <v>34</v>
      </c>
      <c r="E53" s="16" t="s">
        <v>135</v>
      </c>
      <c r="F53" s="16"/>
      <c r="G53" s="17"/>
      <c r="H53" s="16"/>
      <c r="J53" s="16"/>
      <c r="K53" s="100" t="str">
        <f ca="1">CELL("filename",H53)</f>
        <v>J:\BKV\BKV 2014\[Passantrag.xls]Pass</v>
      </c>
      <c r="L53" s="16"/>
      <c r="M53" s="16"/>
      <c r="N53" s="84"/>
      <c r="O53" s="1"/>
      <c r="P53" s="82"/>
      <c r="Q53" s="1"/>
      <c r="V53" s="81"/>
    </row>
    <row r="54" spans="1:22" ht="13.5" customHeight="1">
      <c r="A54" s="4"/>
      <c r="B54" s="4"/>
      <c r="C54" s="15"/>
      <c r="D54" s="16"/>
      <c r="E54" s="2"/>
      <c r="F54" s="2"/>
      <c r="G54" s="2"/>
      <c r="H54" s="2"/>
      <c r="I54" s="2"/>
      <c r="J54" s="2"/>
      <c r="K54" s="2"/>
      <c r="L54" s="2"/>
      <c r="M54" s="2"/>
      <c r="N54" s="84"/>
      <c r="V54" s="81"/>
    </row>
    <row r="55" spans="1:22" ht="13.5" customHeight="1">
      <c r="A55" s="4"/>
      <c r="B55" s="4"/>
      <c r="C55" s="15"/>
      <c r="D55" s="16"/>
      <c r="E55" s="16"/>
      <c r="F55" s="16"/>
      <c r="G55" s="17"/>
      <c r="H55" s="16"/>
      <c r="I55" s="16"/>
      <c r="J55" s="16"/>
      <c r="K55" s="16"/>
      <c r="L55" s="16"/>
      <c r="M55" s="16"/>
      <c r="N55" s="84"/>
      <c r="V55" s="1"/>
    </row>
    <row r="56" spans="1:22" ht="13.5" customHeight="1">
      <c r="A56" s="4"/>
      <c r="B56" s="4"/>
      <c r="C56" s="15"/>
      <c r="D56" s="2"/>
      <c r="E56" s="16"/>
      <c r="F56" s="16"/>
      <c r="G56" s="17"/>
      <c r="H56" s="16"/>
      <c r="I56" s="16"/>
      <c r="J56" s="16"/>
      <c r="K56" s="16"/>
      <c r="L56" s="16"/>
      <c r="M56" s="2"/>
      <c r="N56" s="84"/>
      <c r="V56" s="81"/>
    </row>
    <row r="57" spans="1:22" ht="13.5" customHeight="1">
      <c r="A57" s="4"/>
      <c r="B57" s="4"/>
      <c r="C57" s="15"/>
      <c r="D57" s="16"/>
      <c r="E57" s="16"/>
      <c r="F57" s="16"/>
      <c r="G57" s="17"/>
      <c r="H57" s="16"/>
      <c r="I57" s="16"/>
      <c r="J57" s="16"/>
      <c r="K57" s="16"/>
      <c r="L57" s="16"/>
      <c r="M57" s="2"/>
      <c r="N57" s="84"/>
      <c r="O57" s="1"/>
      <c r="P57" s="1"/>
      <c r="Q57" s="1"/>
      <c r="V57" s="81"/>
    </row>
    <row r="58" spans="1:22" ht="13.5" customHeight="1">
      <c r="A58" s="4"/>
      <c r="B58" s="4"/>
      <c r="C58" s="15"/>
      <c r="D58" s="16"/>
      <c r="E58" s="16"/>
      <c r="F58" s="16"/>
      <c r="G58" s="17"/>
      <c r="H58" s="16"/>
      <c r="I58" s="16"/>
      <c r="J58" s="16"/>
      <c r="K58" s="16"/>
      <c r="L58" s="16"/>
      <c r="M58" s="2"/>
      <c r="Q58" s="81"/>
      <c r="V58" s="81"/>
    </row>
    <row r="59" spans="1:22" ht="13.5" customHeight="1">
      <c r="A59" s="4"/>
      <c r="B59" s="4"/>
      <c r="C59" s="15"/>
      <c r="D59" s="16"/>
      <c r="E59" s="16"/>
      <c r="F59" s="16"/>
      <c r="G59" s="17"/>
      <c r="H59" s="16"/>
      <c r="I59" s="16"/>
      <c r="J59" s="16"/>
      <c r="K59" s="16"/>
      <c r="L59" s="16"/>
      <c r="M59" s="2"/>
      <c r="Q59" s="81"/>
      <c r="V59" s="1"/>
    </row>
    <row r="60" spans="1:22" ht="13.5" customHeight="1">
      <c r="A60" s="4"/>
      <c r="B60" s="4"/>
      <c r="C60" s="15"/>
      <c r="D60" s="16"/>
      <c r="E60" s="16"/>
      <c r="F60" s="16"/>
      <c r="G60" s="17"/>
      <c r="H60" s="16"/>
      <c r="I60" s="16"/>
      <c r="J60" s="16"/>
      <c r="K60" s="16"/>
      <c r="L60" s="16"/>
      <c r="M60" s="2"/>
      <c r="O60" s="1"/>
      <c r="P60" s="1"/>
      <c r="Q60" s="1"/>
      <c r="V60" s="1"/>
    </row>
    <row r="61" spans="1:14" ht="13.5" customHeight="1">
      <c r="A61" s="4"/>
      <c r="B61" s="4"/>
      <c r="C61" s="15"/>
      <c r="D61" s="16"/>
      <c r="E61" s="16"/>
      <c r="F61" s="16"/>
      <c r="G61" s="17"/>
      <c r="H61" s="16"/>
      <c r="I61" s="16"/>
      <c r="J61" s="16"/>
      <c r="K61" s="16"/>
      <c r="L61" s="16"/>
      <c r="M61" s="2"/>
      <c r="N61" s="70"/>
    </row>
    <row r="62" spans="1:14" ht="13.5" customHeight="1">
      <c r="A62" s="4"/>
      <c r="B62" s="4"/>
      <c r="C62" s="54"/>
      <c r="D62" s="16"/>
      <c r="E62" s="16"/>
      <c r="F62" s="16"/>
      <c r="G62" s="16"/>
      <c r="H62" s="16"/>
      <c r="I62" s="16"/>
      <c r="J62" s="16"/>
      <c r="K62" s="16"/>
      <c r="L62" s="16"/>
      <c r="M62" s="2"/>
      <c r="N62" s="70"/>
    </row>
    <row r="63" spans="1:14" ht="13.5" customHeight="1">
      <c r="A63" s="4"/>
      <c r="B63" s="4"/>
      <c r="C63" s="54"/>
      <c r="D63" s="16"/>
      <c r="E63" s="16"/>
      <c r="F63" s="16"/>
      <c r="G63" s="16"/>
      <c r="H63" s="16"/>
      <c r="I63" s="16"/>
      <c r="J63" s="16"/>
      <c r="K63" s="16"/>
      <c r="L63" s="16"/>
      <c r="M63" s="2"/>
      <c r="N63" s="70"/>
    </row>
    <row r="64" spans="1:14" ht="13.5" customHeight="1">
      <c r="A64" s="4"/>
      <c r="B64" s="4"/>
      <c r="C64" s="54"/>
      <c r="D64" s="16"/>
      <c r="E64" s="16"/>
      <c r="F64" s="16"/>
      <c r="G64" s="16"/>
      <c r="H64" s="16"/>
      <c r="I64" s="16"/>
      <c r="J64" s="16"/>
      <c r="K64" s="16"/>
      <c r="L64" s="16"/>
      <c r="M64" s="2"/>
      <c r="N64" s="70"/>
    </row>
    <row r="65" spans="1:14" ht="13.5" customHeight="1">
      <c r="A65" s="4"/>
      <c r="B65" s="4"/>
      <c r="C65" s="54"/>
      <c r="D65" s="16"/>
      <c r="E65" s="16"/>
      <c r="F65" s="16"/>
      <c r="G65" s="16"/>
      <c r="H65" s="16"/>
      <c r="I65" s="16"/>
      <c r="J65" s="16"/>
      <c r="K65" s="16"/>
      <c r="L65" s="16"/>
      <c r="M65" s="2"/>
      <c r="N65" s="70"/>
    </row>
    <row r="66" spans="1:14" ht="13.5" customHeight="1">
      <c r="A66" s="4"/>
      <c r="B66" s="4"/>
      <c r="C66" s="54"/>
      <c r="D66" s="16"/>
      <c r="E66" s="16"/>
      <c r="F66" s="16"/>
      <c r="G66" s="16"/>
      <c r="H66" s="16"/>
      <c r="I66" s="16"/>
      <c r="J66" s="16"/>
      <c r="K66" s="16"/>
      <c r="L66" s="16"/>
      <c r="M66" s="2"/>
      <c r="N66" s="70"/>
    </row>
    <row r="67" spans="1:14" ht="13.5" customHeight="1">
      <c r="A67" s="4"/>
      <c r="B67" s="4"/>
      <c r="C67" s="54"/>
      <c r="D67" s="2"/>
      <c r="E67" s="16"/>
      <c r="F67" s="16"/>
      <c r="G67" s="16"/>
      <c r="H67" s="16"/>
      <c r="I67" s="16"/>
      <c r="J67" s="16"/>
      <c r="K67" s="16"/>
      <c r="L67" s="16"/>
      <c r="M67" s="2"/>
      <c r="N67" s="70"/>
    </row>
    <row r="68" spans="1:14" ht="13.5" customHeight="1">
      <c r="A68" s="4"/>
      <c r="B68" s="4"/>
      <c r="C68" s="54"/>
      <c r="D68" s="16"/>
      <c r="E68" s="16"/>
      <c r="F68" s="16"/>
      <c r="G68" s="16"/>
      <c r="H68" s="16"/>
      <c r="I68" s="16"/>
      <c r="J68" s="16"/>
      <c r="K68" s="16"/>
      <c r="L68" s="16"/>
      <c r="M68" s="2"/>
      <c r="N68" s="70"/>
    </row>
    <row r="69" spans="1:14" ht="13.5" customHeight="1">
      <c r="A69" s="4"/>
      <c r="B69" s="4"/>
      <c r="C69" s="54"/>
      <c r="D69" s="16"/>
      <c r="E69" s="16"/>
      <c r="F69" s="16"/>
      <c r="G69" s="16"/>
      <c r="H69" s="16"/>
      <c r="I69" s="16"/>
      <c r="J69" s="16"/>
      <c r="K69" s="16"/>
      <c r="L69" s="16"/>
      <c r="M69" s="2"/>
      <c r="N69" s="70"/>
    </row>
    <row r="70" spans="1:14" ht="13.5" customHeight="1">
      <c r="A70" s="4"/>
      <c r="B70" s="4"/>
      <c r="C70" s="54"/>
      <c r="D70" s="16"/>
      <c r="E70" s="16"/>
      <c r="F70" s="16"/>
      <c r="G70" s="16"/>
      <c r="H70" s="16"/>
      <c r="I70" s="16"/>
      <c r="J70" s="16"/>
      <c r="K70" s="16"/>
      <c r="L70" s="16"/>
      <c r="M70" s="2"/>
      <c r="N70" s="70"/>
    </row>
    <row r="71" spans="1:14" ht="13.5" customHeight="1">
      <c r="A71" s="4"/>
      <c r="B71" s="4"/>
      <c r="C71" s="54"/>
      <c r="D71" s="16"/>
      <c r="E71" s="16"/>
      <c r="F71" s="16"/>
      <c r="G71" s="16"/>
      <c r="H71" s="16"/>
      <c r="I71" s="16"/>
      <c r="J71" s="16"/>
      <c r="K71" s="16"/>
      <c r="L71" s="16"/>
      <c r="M71" s="2"/>
      <c r="N71" s="70"/>
    </row>
    <row r="72" spans="1:14" ht="13.5" customHeight="1">
      <c r="A72" s="4"/>
      <c r="B72" s="4"/>
      <c r="C72" s="54"/>
      <c r="D72" s="16"/>
      <c r="E72" s="16"/>
      <c r="F72" s="16"/>
      <c r="G72" s="16"/>
      <c r="H72" s="16"/>
      <c r="I72" s="16"/>
      <c r="J72" s="16"/>
      <c r="K72" s="16"/>
      <c r="L72" s="16"/>
      <c r="M72" s="2"/>
      <c r="N72" s="70"/>
    </row>
    <row r="73" spans="1:14" ht="13.5" customHeight="1">
      <c r="A73" s="4"/>
      <c r="B73" s="4"/>
      <c r="C73" s="54"/>
      <c r="D73" s="16"/>
      <c r="E73" s="16"/>
      <c r="F73" s="16"/>
      <c r="G73" s="16"/>
      <c r="H73" s="16"/>
      <c r="I73" s="16"/>
      <c r="J73" s="16"/>
      <c r="K73" s="16"/>
      <c r="L73" s="16"/>
      <c r="M73" s="2"/>
      <c r="N73" s="70"/>
    </row>
    <row r="74" spans="1:14" ht="13.5" customHeight="1">
      <c r="A74" s="4"/>
      <c r="B74" s="4"/>
      <c r="C74" s="54"/>
      <c r="D74" s="2"/>
      <c r="E74" s="16"/>
      <c r="F74" s="16"/>
      <c r="G74" s="16"/>
      <c r="H74" s="16"/>
      <c r="I74" s="16"/>
      <c r="J74" s="16"/>
      <c r="K74" s="16"/>
      <c r="L74" s="16"/>
      <c r="M74" s="2"/>
      <c r="N74" s="70"/>
    </row>
    <row r="75" spans="1:14" ht="13.5" customHeight="1">
      <c r="A75" s="4"/>
      <c r="B75" s="4"/>
      <c r="C75" s="54"/>
      <c r="D75" s="16"/>
      <c r="E75" s="16"/>
      <c r="F75" s="16"/>
      <c r="G75" s="16"/>
      <c r="H75" s="16"/>
      <c r="I75" s="16"/>
      <c r="J75" s="16"/>
      <c r="K75" s="16"/>
      <c r="L75" s="16"/>
      <c r="M75" s="2"/>
      <c r="N75" s="70"/>
    </row>
    <row r="76" spans="1:14" ht="13.5" customHeight="1">
      <c r="A76" s="4"/>
      <c r="B76" s="4"/>
      <c r="C76" s="54"/>
      <c r="D76" s="16"/>
      <c r="E76" s="16"/>
      <c r="F76" s="16"/>
      <c r="G76" s="16"/>
      <c r="H76" s="16"/>
      <c r="I76" s="16"/>
      <c r="J76" s="16"/>
      <c r="K76" s="16"/>
      <c r="L76" s="16"/>
      <c r="M76" s="2"/>
      <c r="N76" s="70"/>
    </row>
    <row r="77" spans="1:14" ht="13.5" customHeight="1">
      <c r="A77" s="4"/>
      <c r="B77" s="4"/>
      <c r="C77" s="54"/>
      <c r="D77" s="16"/>
      <c r="E77" s="16"/>
      <c r="F77" s="16"/>
      <c r="G77" s="16"/>
      <c r="H77" s="16"/>
      <c r="I77" s="16"/>
      <c r="J77" s="16"/>
      <c r="K77" s="16"/>
      <c r="L77" s="16"/>
      <c r="M77" s="2"/>
      <c r="N77" s="70"/>
    </row>
    <row r="78" spans="1:14" ht="13.5" customHeight="1">
      <c r="A78" s="4"/>
      <c r="B78" s="4"/>
      <c r="C78" s="54"/>
      <c r="D78" s="16"/>
      <c r="E78" s="16"/>
      <c r="F78" s="16"/>
      <c r="G78" s="16"/>
      <c r="H78" s="16"/>
      <c r="I78" s="16"/>
      <c r="J78" s="16"/>
      <c r="K78" s="16"/>
      <c r="L78" s="16"/>
      <c r="M78" s="2"/>
      <c r="N78" s="70"/>
    </row>
    <row r="79" spans="1:14" ht="13.5" customHeight="1">
      <c r="A79" s="4"/>
      <c r="B79" s="4"/>
      <c r="C79" s="54"/>
      <c r="D79" s="2"/>
      <c r="E79" s="16"/>
      <c r="F79" s="16"/>
      <c r="G79" s="16"/>
      <c r="H79" s="16"/>
      <c r="I79" s="16"/>
      <c r="J79" s="16"/>
      <c r="K79" s="16"/>
      <c r="L79" s="16"/>
      <c r="M79" s="2"/>
      <c r="N79" s="70"/>
    </row>
    <row r="80" spans="1:14" ht="13.5" customHeight="1">
      <c r="A80" s="4"/>
      <c r="B80" s="4"/>
      <c r="C80" s="54"/>
      <c r="D80" s="16"/>
      <c r="E80" s="16"/>
      <c r="F80" s="16"/>
      <c r="G80" s="16"/>
      <c r="H80" s="16"/>
      <c r="I80" s="16"/>
      <c r="J80" s="16"/>
      <c r="K80" s="16"/>
      <c r="L80" s="16"/>
      <c r="M80" s="2"/>
      <c r="N80" s="70"/>
    </row>
    <row r="81" spans="1:14" ht="13.5" customHeight="1">
      <c r="A81" s="4"/>
      <c r="B81" s="4"/>
      <c r="C81" s="54"/>
      <c r="D81" s="16"/>
      <c r="E81" s="16"/>
      <c r="F81" s="16"/>
      <c r="G81" s="16"/>
      <c r="H81" s="16"/>
      <c r="I81" s="16"/>
      <c r="J81" s="16"/>
      <c r="K81" s="16"/>
      <c r="L81" s="16"/>
      <c r="M81" s="2"/>
      <c r="N81" s="70"/>
    </row>
    <row r="82" spans="1:14" ht="13.5" customHeight="1">
      <c r="A82" s="4"/>
      <c r="B82" s="4"/>
      <c r="C82" s="54"/>
      <c r="D82" s="16"/>
      <c r="E82" s="16"/>
      <c r="F82" s="16"/>
      <c r="G82" s="16"/>
      <c r="H82" s="16"/>
      <c r="I82" s="16"/>
      <c r="J82" s="16"/>
      <c r="K82" s="16"/>
      <c r="L82" s="16"/>
      <c r="M82" s="2"/>
      <c r="N82" s="70"/>
    </row>
    <row r="83" spans="1:14" ht="13.5" customHeight="1">
      <c r="A83" s="4"/>
      <c r="B83" s="4"/>
      <c r="C83" s="54"/>
      <c r="D83" s="16"/>
      <c r="E83" s="16"/>
      <c r="F83" s="16"/>
      <c r="G83" s="16"/>
      <c r="H83" s="16"/>
      <c r="I83" s="16"/>
      <c r="J83" s="16"/>
      <c r="K83" s="16"/>
      <c r="L83" s="16"/>
      <c r="M83" s="2"/>
      <c r="N83" s="70"/>
    </row>
    <row r="84" spans="1:14" ht="13.5" customHeight="1">
      <c r="A84" s="4"/>
      <c r="B84" s="4"/>
      <c r="C84" s="54"/>
      <c r="D84" s="2"/>
      <c r="E84" s="16"/>
      <c r="F84" s="16"/>
      <c r="G84" s="16"/>
      <c r="H84" s="16"/>
      <c r="I84" s="16"/>
      <c r="J84" s="16"/>
      <c r="K84" s="16"/>
      <c r="L84" s="16"/>
      <c r="M84" s="2"/>
      <c r="N84" s="70"/>
    </row>
    <row r="85" spans="1:14" ht="13.5" customHeight="1">
      <c r="A85" s="4"/>
      <c r="B85" s="4"/>
      <c r="C85" s="54"/>
      <c r="D85" s="16"/>
      <c r="E85" s="16"/>
      <c r="F85" s="16"/>
      <c r="G85" s="16"/>
      <c r="H85" s="16"/>
      <c r="I85" s="16"/>
      <c r="J85" s="16"/>
      <c r="K85" s="16"/>
      <c r="L85" s="16"/>
      <c r="M85" s="2"/>
      <c r="N85" s="70"/>
    </row>
    <row r="86" spans="1:14" ht="13.5" customHeight="1">
      <c r="A86" s="4"/>
      <c r="B86" s="4"/>
      <c r="C86" s="54"/>
      <c r="D86" s="16"/>
      <c r="E86" s="16"/>
      <c r="F86" s="16"/>
      <c r="G86" s="16"/>
      <c r="H86" s="16"/>
      <c r="I86" s="16"/>
      <c r="J86" s="16"/>
      <c r="K86" s="16"/>
      <c r="L86" s="16"/>
      <c r="M86" s="2"/>
      <c r="N86" s="70"/>
    </row>
    <row r="87" spans="1:14" ht="13.5" customHeight="1">
      <c r="A87" s="4"/>
      <c r="B87" s="4"/>
      <c r="C87" s="54"/>
      <c r="D87" s="16"/>
      <c r="E87" s="16"/>
      <c r="F87" s="16"/>
      <c r="G87" s="16"/>
      <c r="H87" s="16"/>
      <c r="I87" s="16"/>
      <c r="J87" s="16"/>
      <c r="K87" s="16"/>
      <c r="L87" s="16"/>
      <c r="M87" s="2"/>
      <c r="N87" s="70"/>
    </row>
    <row r="88" spans="1:14" ht="13.5" customHeight="1">
      <c r="A88" s="4"/>
      <c r="B88" s="4"/>
      <c r="C88" s="54"/>
      <c r="D88" s="16"/>
      <c r="E88" s="16"/>
      <c r="F88" s="16"/>
      <c r="G88" s="16"/>
      <c r="H88" s="16"/>
      <c r="I88" s="16"/>
      <c r="J88" s="16"/>
      <c r="K88" s="16"/>
      <c r="L88" s="16"/>
      <c r="M88" s="2"/>
      <c r="N88" s="70"/>
    </row>
    <row r="89" spans="1:14" ht="13.5" customHeight="1">
      <c r="A89" s="4"/>
      <c r="B89" s="4"/>
      <c r="C89" s="54"/>
      <c r="D89" s="16"/>
      <c r="E89" s="16"/>
      <c r="F89" s="16"/>
      <c r="G89" s="16"/>
      <c r="H89" s="16"/>
      <c r="I89" s="16"/>
      <c r="J89" s="16"/>
      <c r="K89" s="16"/>
      <c r="L89" s="16"/>
      <c r="M89" s="2"/>
      <c r="N89" s="70"/>
    </row>
    <row r="90" spans="1:14" ht="13.5" customHeight="1">
      <c r="A90" s="4"/>
      <c r="B90" s="4"/>
      <c r="C90" s="54"/>
      <c r="D90" s="16"/>
      <c r="E90" s="16"/>
      <c r="F90" s="16"/>
      <c r="G90" s="16"/>
      <c r="H90" s="16"/>
      <c r="I90" s="16"/>
      <c r="J90" s="16"/>
      <c r="K90" s="16"/>
      <c r="L90" s="16"/>
      <c r="M90" s="2"/>
      <c r="N90" s="70"/>
    </row>
    <row r="91" spans="1:14" ht="13.5" customHeight="1">
      <c r="A91" s="4"/>
      <c r="B91" s="4"/>
      <c r="C91" s="54"/>
      <c r="D91" s="16"/>
      <c r="E91" s="16"/>
      <c r="F91" s="16"/>
      <c r="G91" s="16"/>
      <c r="H91" s="16"/>
      <c r="I91" s="16"/>
      <c r="J91" s="16"/>
      <c r="K91" s="16"/>
      <c r="L91" s="16"/>
      <c r="M91" s="2"/>
      <c r="N91" s="70"/>
    </row>
    <row r="92" spans="1:14" ht="13.5" customHeight="1">
      <c r="A92" s="4"/>
      <c r="B92" s="4"/>
      <c r="C92" s="54"/>
      <c r="D92" s="16"/>
      <c r="E92" s="16"/>
      <c r="F92" s="16"/>
      <c r="G92" s="16"/>
      <c r="H92" s="16"/>
      <c r="I92" s="16"/>
      <c r="J92" s="16"/>
      <c r="K92" s="16"/>
      <c r="L92" s="16"/>
      <c r="M92" s="2"/>
      <c r="N92" s="70"/>
    </row>
    <row r="93" spans="1:14" ht="13.5" customHeight="1">
      <c r="A93" s="4"/>
      <c r="B93" s="4"/>
      <c r="C93" s="54"/>
      <c r="D93" s="16"/>
      <c r="E93" s="16"/>
      <c r="F93" s="16"/>
      <c r="G93" s="16"/>
      <c r="H93" s="16"/>
      <c r="I93" s="16"/>
      <c r="J93" s="16"/>
      <c r="K93" s="16"/>
      <c r="L93" s="16"/>
      <c r="M93" s="2"/>
      <c r="N93" s="70"/>
    </row>
    <row r="94" spans="1:14" ht="13.5" customHeight="1">
      <c r="A94" s="4"/>
      <c r="B94" s="4"/>
      <c r="C94" s="54"/>
      <c r="D94" s="16"/>
      <c r="E94" s="16"/>
      <c r="F94" s="16"/>
      <c r="G94" s="16"/>
      <c r="H94" s="16"/>
      <c r="I94" s="16"/>
      <c r="J94" s="16"/>
      <c r="K94" s="16"/>
      <c r="L94" s="16"/>
      <c r="M94" s="2"/>
      <c r="N94" s="70"/>
    </row>
    <row r="95" spans="1:14" ht="13.5" customHeight="1">
      <c r="A95" s="4"/>
      <c r="B95" s="4"/>
      <c r="C95" s="54"/>
      <c r="D95" s="16"/>
      <c r="E95" s="16"/>
      <c r="F95" s="16"/>
      <c r="G95" s="16"/>
      <c r="H95" s="16"/>
      <c r="I95" s="16"/>
      <c r="J95" s="16"/>
      <c r="K95" s="16"/>
      <c r="L95" s="16"/>
      <c r="M95" s="2"/>
      <c r="N95" s="70"/>
    </row>
    <row r="96" spans="1:14" ht="13.5" customHeight="1">
      <c r="A96" s="4"/>
      <c r="B96" s="4"/>
      <c r="C96" s="54"/>
      <c r="D96" s="16"/>
      <c r="E96" s="16"/>
      <c r="F96" s="16"/>
      <c r="G96" s="16"/>
      <c r="H96" s="16"/>
      <c r="I96" s="16"/>
      <c r="J96" s="16"/>
      <c r="K96" s="16"/>
      <c r="L96" s="16"/>
      <c r="M96" s="2"/>
      <c r="N96" s="70"/>
    </row>
    <row r="97" spans="1:14" ht="13.5" customHeight="1">
      <c r="A97" s="4"/>
      <c r="B97" s="4"/>
      <c r="C97" s="54"/>
      <c r="D97" s="16"/>
      <c r="E97" s="16"/>
      <c r="F97" s="16"/>
      <c r="G97" s="16"/>
      <c r="H97" s="16"/>
      <c r="I97" s="16"/>
      <c r="J97" s="16"/>
      <c r="K97" s="16"/>
      <c r="L97" s="16"/>
      <c r="M97" s="2"/>
      <c r="N97" s="70"/>
    </row>
    <row r="98" spans="1:14" ht="13.5" customHeight="1">
      <c r="A98" s="4"/>
      <c r="B98" s="4"/>
      <c r="C98" s="54"/>
      <c r="D98" s="16"/>
      <c r="E98" s="16"/>
      <c r="F98" s="16"/>
      <c r="G98" s="16"/>
      <c r="H98" s="16"/>
      <c r="I98" s="16"/>
      <c r="J98" s="16"/>
      <c r="K98" s="16"/>
      <c r="L98" s="16"/>
      <c r="M98" s="2"/>
      <c r="N98" s="70"/>
    </row>
    <row r="99" spans="1:14" ht="13.5" customHeight="1">
      <c r="A99" s="4"/>
      <c r="B99" s="4"/>
      <c r="C99" s="54"/>
      <c r="D99" s="16"/>
      <c r="E99" s="2"/>
      <c r="F99" s="2"/>
      <c r="G99" s="2"/>
      <c r="H99" s="2"/>
      <c r="I99" s="2"/>
      <c r="J99" s="2"/>
      <c r="K99" s="2"/>
      <c r="L99" s="2"/>
      <c r="M99" s="2"/>
      <c r="N99" s="70"/>
    </row>
    <row r="100" spans="1:14" ht="13.5" customHeight="1">
      <c r="A100" s="4"/>
      <c r="B100" s="4"/>
      <c r="C100" s="54"/>
      <c r="D100" s="16"/>
      <c r="E100" s="2"/>
      <c r="F100" s="2"/>
      <c r="G100" s="16"/>
      <c r="H100" s="16"/>
      <c r="I100" s="16"/>
      <c r="J100" s="16"/>
      <c r="K100" s="16"/>
      <c r="L100" s="16"/>
      <c r="M100" s="2"/>
      <c r="N100" s="70"/>
    </row>
    <row r="101" spans="1:14" ht="13.5" customHeight="1">
      <c r="A101" s="4"/>
      <c r="B101" s="4"/>
      <c r="C101" s="54"/>
      <c r="D101" s="16"/>
      <c r="E101" s="2"/>
      <c r="F101" s="2"/>
      <c r="G101" s="16"/>
      <c r="H101" s="16"/>
      <c r="I101" s="16"/>
      <c r="J101" s="16"/>
      <c r="K101" s="16"/>
      <c r="L101" s="16"/>
      <c r="M101" s="2"/>
      <c r="N101" s="70"/>
    </row>
    <row r="102" spans="1:14" ht="13.5" customHeight="1">
      <c r="A102" s="4"/>
      <c r="B102" s="4"/>
      <c r="C102" s="54"/>
      <c r="D102" s="16"/>
      <c r="E102" s="2"/>
      <c r="F102" s="2"/>
      <c r="G102" s="16"/>
      <c r="H102" s="16"/>
      <c r="I102" s="16"/>
      <c r="J102" s="16"/>
      <c r="K102" s="16"/>
      <c r="L102" s="16"/>
      <c r="M102" s="2"/>
      <c r="N102" s="70"/>
    </row>
    <row r="103" spans="1:14" ht="13.5" customHeight="1">
      <c r="A103" s="4"/>
      <c r="B103" s="4"/>
      <c r="C103" s="54"/>
      <c r="D103" s="2"/>
      <c r="E103" s="2"/>
      <c r="F103" s="2"/>
      <c r="G103" s="16"/>
      <c r="H103" s="16"/>
      <c r="I103" s="16"/>
      <c r="J103" s="16"/>
      <c r="K103" s="16"/>
      <c r="L103" s="16"/>
      <c r="M103" s="2"/>
      <c r="N103" s="70"/>
    </row>
    <row r="104" spans="1:14" ht="13.5" customHeight="1">
      <c r="A104" s="4"/>
      <c r="B104" s="4"/>
      <c r="C104" s="3"/>
      <c r="D104" s="2"/>
      <c r="E104" s="2"/>
      <c r="F104" s="2"/>
      <c r="G104" s="16"/>
      <c r="H104" s="16"/>
      <c r="I104" s="16"/>
      <c r="J104" s="16"/>
      <c r="K104" s="16"/>
      <c r="L104" s="16"/>
      <c r="M104" s="2"/>
      <c r="N104" s="70"/>
    </row>
    <row r="105" spans="1:14" ht="13.5" customHeight="1">
      <c r="A105" s="4"/>
      <c r="B105" s="4"/>
      <c r="C105" s="3"/>
      <c r="D105" s="19"/>
      <c r="E105" s="2"/>
      <c r="F105" s="2"/>
      <c r="G105" s="16"/>
      <c r="H105" s="16"/>
      <c r="I105" s="16"/>
      <c r="J105" s="16"/>
      <c r="K105" s="16"/>
      <c r="L105" s="16"/>
      <c r="M105" s="2"/>
      <c r="N105" s="70"/>
    </row>
    <row r="106" spans="1:14" ht="13.5" customHeight="1">
      <c r="A106" s="4"/>
      <c r="B106" s="4"/>
      <c r="C106" s="3"/>
      <c r="D106" s="2"/>
      <c r="E106" s="2"/>
      <c r="F106" s="2"/>
      <c r="G106" s="16"/>
      <c r="H106" s="16"/>
      <c r="I106" s="16"/>
      <c r="J106" s="16"/>
      <c r="K106" s="16"/>
      <c r="L106" s="16"/>
      <c r="M106" s="2"/>
      <c r="N106" s="70"/>
    </row>
    <row r="107" spans="1:14" ht="13.5" customHeight="1">
      <c r="A107" s="4"/>
      <c r="B107" s="4"/>
      <c r="C107" s="3"/>
      <c r="D107" s="2"/>
      <c r="E107" s="2"/>
      <c r="F107" s="2"/>
      <c r="G107" s="16"/>
      <c r="H107" s="16"/>
      <c r="I107" s="16"/>
      <c r="J107" s="16"/>
      <c r="K107" s="16"/>
      <c r="L107" s="16"/>
      <c r="M107" s="2"/>
      <c r="N107" s="70"/>
    </row>
    <row r="108" spans="1:14" ht="13.5" customHeight="1">
      <c r="A108" s="4"/>
      <c r="B108" s="4"/>
      <c r="C108" s="54"/>
      <c r="D108" s="18"/>
      <c r="E108" s="16"/>
      <c r="F108" s="16"/>
      <c r="G108" s="16"/>
      <c r="H108" s="16"/>
      <c r="I108" s="16"/>
      <c r="J108" s="16"/>
      <c r="K108" s="16"/>
      <c r="L108" s="16"/>
      <c r="M108" s="2"/>
      <c r="N108" s="70"/>
    </row>
    <row r="109" spans="1:14" ht="13.5" customHeight="1">
      <c r="A109" s="4"/>
      <c r="B109" s="4"/>
      <c r="C109" s="54"/>
      <c r="D109" s="16"/>
      <c r="E109" s="16"/>
      <c r="F109" s="16"/>
      <c r="G109" s="16"/>
      <c r="H109" s="16"/>
      <c r="I109" s="16"/>
      <c r="J109" s="16"/>
      <c r="K109" s="16"/>
      <c r="L109" s="16"/>
      <c r="M109" s="2"/>
      <c r="N109" s="70"/>
    </row>
    <row r="110" spans="1:14" ht="13.5" customHeight="1">
      <c r="A110" s="4"/>
      <c r="B110" s="4"/>
      <c r="C110" s="54"/>
      <c r="D110" s="16"/>
      <c r="E110" s="16"/>
      <c r="F110" s="16"/>
      <c r="G110" s="16"/>
      <c r="H110" s="16"/>
      <c r="I110" s="16"/>
      <c r="J110" s="16"/>
      <c r="K110" s="16"/>
      <c r="L110" s="16"/>
      <c r="M110" s="2"/>
      <c r="N110" s="70"/>
    </row>
    <row r="111" spans="1:14" ht="13.5" customHeight="1">
      <c r="A111" s="4"/>
      <c r="B111" s="4"/>
      <c r="C111" s="54"/>
      <c r="D111" s="16"/>
      <c r="E111" s="16"/>
      <c r="F111" s="16"/>
      <c r="G111" s="16"/>
      <c r="H111" s="16"/>
      <c r="I111" s="16"/>
      <c r="J111" s="16"/>
      <c r="K111" s="16"/>
      <c r="L111" s="16"/>
      <c r="M111" s="2"/>
      <c r="N111" s="70"/>
    </row>
    <row r="112" spans="1:14" ht="13.5" customHeight="1">
      <c r="A112" s="4"/>
      <c r="B112" s="4"/>
      <c r="C112" s="54"/>
      <c r="D112" s="16"/>
      <c r="E112" s="16"/>
      <c r="F112" s="16"/>
      <c r="G112" s="16"/>
      <c r="H112" s="16"/>
      <c r="I112" s="16"/>
      <c r="J112" s="16"/>
      <c r="K112" s="16"/>
      <c r="L112" s="16"/>
      <c r="M112" s="2"/>
      <c r="N112" s="70"/>
    </row>
    <row r="113" spans="1:14" ht="13.5" customHeight="1">
      <c r="A113" s="4"/>
      <c r="B113" s="4"/>
      <c r="C113" s="54"/>
      <c r="D113" s="16"/>
      <c r="E113" s="16"/>
      <c r="F113" s="16"/>
      <c r="G113" s="16"/>
      <c r="H113" s="16"/>
      <c r="I113" s="16"/>
      <c r="J113" s="16"/>
      <c r="K113" s="16"/>
      <c r="L113" s="16"/>
      <c r="M113" s="2"/>
      <c r="N113" s="70"/>
    </row>
    <row r="114" spans="1:14" ht="13.5" customHeight="1">
      <c r="A114" s="4"/>
      <c r="B114" s="4"/>
      <c r="C114" s="54"/>
      <c r="D114" s="16"/>
      <c r="E114" s="16"/>
      <c r="F114" s="16"/>
      <c r="G114" s="16"/>
      <c r="H114" s="16"/>
      <c r="I114" s="16"/>
      <c r="J114" s="16"/>
      <c r="K114" s="16"/>
      <c r="L114" s="16"/>
      <c r="M114" s="2"/>
      <c r="N114" s="70"/>
    </row>
    <row r="115" spans="1:14" ht="13.5" customHeight="1">
      <c r="A115" s="4"/>
      <c r="B115" s="4"/>
      <c r="C115" s="54"/>
      <c r="D115" s="16"/>
      <c r="E115" s="16"/>
      <c r="F115" s="16"/>
      <c r="G115" s="16"/>
      <c r="H115" s="16"/>
      <c r="I115" s="16"/>
      <c r="J115" s="16"/>
      <c r="K115" s="16"/>
      <c r="L115" s="16"/>
      <c r="M115" s="2"/>
      <c r="N115" s="70"/>
    </row>
    <row r="116" spans="1:14" ht="13.5" customHeight="1">
      <c r="A116" s="4"/>
      <c r="B116" s="4"/>
      <c r="C116" s="54"/>
      <c r="D116" s="16"/>
      <c r="E116" s="16"/>
      <c r="F116" s="16"/>
      <c r="G116" s="16"/>
      <c r="H116" s="16"/>
      <c r="I116" s="16"/>
      <c r="J116" s="16"/>
      <c r="K116" s="16"/>
      <c r="L116" s="16"/>
      <c r="M116" s="2"/>
      <c r="N116" s="70"/>
    </row>
    <row r="117" spans="1:14" ht="13.5" customHeight="1">
      <c r="A117" s="4"/>
      <c r="B117" s="4"/>
      <c r="C117" s="54"/>
      <c r="D117" s="16"/>
      <c r="E117" s="2"/>
      <c r="F117" s="2"/>
      <c r="G117" s="2"/>
      <c r="H117" s="2"/>
      <c r="I117" s="2"/>
      <c r="J117" s="2"/>
      <c r="K117" s="2"/>
      <c r="L117" s="2"/>
      <c r="M117" s="2"/>
      <c r="N117" s="70"/>
    </row>
    <row r="118" spans="1:14" ht="13.5" customHeight="1">
      <c r="A118" s="4"/>
      <c r="B118" s="4"/>
      <c r="C118" s="54"/>
      <c r="D118" s="16"/>
      <c r="E118" s="2"/>
      <c r="F118" s="2"/>
      <c r="G118" s="2"/>
      <c r="H118" s="2"/>
      <c r="I118" s="2"/>
      <c r="J118" s="2"/>
      <c r="K118" s="2"/>
      <c r="L118" s="55"/>
      <c r="M118" s="2"/>
      <c r="N118" s="70"/>
    </row>
    <row r="119" spans="1:14" ht="13.5" customHeight="1">
      <c r="A119" s="4"/>
      <c r="B119" s="4"/>
      <c r="C119" s="54"/>
      <c r="D119" s="16"/>
      <c r="E119" s="2"/>
      <c r="F119" s="16"/>
      <c r="G119" s="16"/>
      <c r="H119" s="16"/>
      <c r="I119" s="16"/>
      <c r="J119" s="16"/>
      <c r="K119" s="16"/>
      <c r="L119" s="17"/>
      <c r="M119" s="2"/>
      <c r="N119" s="70"/>
    </row>
    <row r="120" spans="1:14" ht="13.5" customHeight="1">
      <c r="A120" s="4"/>
      <c r="B120" s="4"/>
      <c r="C120" s="54"/>
      <c r="D120" s="16"/>
      <c r="E120" s="2"/>
      <c r="F120" s="16"/>
      <c r="G120" s="16"/>
      <c r="H120" s="16"/>
      <c r="I120" s="16"/>
      <c r="J120" s="16"/>
      <c r="K120" s="16"/>
      <c r="L120" s="17"/>
      <c r="M120" s="2"/>
      <c r="N120" s="70"/>
    </row>
    <row r="121" spans="1:14" ht="13.5" customHeight="1">
      <c r="A121" s="4"/>
      <c r="B121" s="4"/>
      <c r="C121" s="54"/>
      <c r="D121" s="16"/>
      <c r="E121" s="2"/>
      <c r="F121" s="16"/>
      <c r="G121" s="16"/>
      <c r="H121" s="16"/>
      <c r="I121" s="16"/>
      <c r="J121" s="16"/>
      <c r="K121" s="16"/>
      <c r="L121" s="16"/>
      <c r="M121" s="2"/>
      <c r="N121" s="70"/>
    </row>
    <row r="122" spans="1:14" ht="13.5" customHeight="1">
      <c r="A122" s="4"/>
      <c r="B122" s="4"/>
      <c r="C122" s="54"/>
      <c r="D122" s="16"/>
      <c r="E122" s="2"/>
      <c r="F122" s="16"/>
      <c r="G122" s="16"/>
      <c r="H122" s="16"/>
      <c r="I122" s="16"/>
      <c r="J122" s="16"/>
      <c r="K122" s="16"/>
      <c r="L122" s="16"/>
      <c r="M122" s="2"/>
      <c r="N122" s="70"/>
    </row>
    <row r="123" spans="1:14" ht="13.5" customHeight="1">
      <c r="A123" s="4"/>
      <c r="B123" s="4"/>
      <c r="C123" s="54"/>
      <c r="D123" s="16"/>
      <c r="E123" s="2"/>
      <c r="F123" s="16"/>
      <c r="G123" s="16"/>
      <c r="H123" s="16"/>
      <c r="I123" s="16"/>
      <c r="J123" s="16"/>
      <c r="K123" s="16"/>
      <c r="L123" s="16"/>
      <c r="M123" s="2"/>
      <c r="N123" s="70"/>
    </row>
    <row r="124" spans="1:14" ht="13.5" customHeight="1">
      <c r="A124" s="4"/>
      <c r="B124" s="4"/>
      <c r="C124" s="54"/>
      <c r="D124" s="16"/>
      <c r="E124" s="2"/>
      <c r="F124" s="16"/>
      <c r="G124" s="16"/>
      <c r="H124" s="16"/>
      <c r="I124" s="16"/>
      <c r="J124" s="16"/>
      <c r="K124" s="16"/>
      <c r="L124" s="16"/>
      <c r="M124" s="2"/>
      <c r="N124" s="70"/>
    </row>
    <row r="125" spans="1:14" ht="13.5" customHeight="1">
      <c r="A125" s="4"/>
      <c r="B125" s="4"/>
      <c r="C125" s="54"/>
      <c r="D125" s="16"/>
      <c r="E125" s="16"/>
      <c r="F125" s="16"/>
      <c r="G125" s="16"/>
      <c r="H125" s="16"/>
      <c r="I125" s="16"/>
      <c r="J125" s="16"/>
      <c r="K125" s="16"/>
      <c r="L125" s="16"/>
      <c r="M125" s="2"/>
      <c r="N125" s="70"/>
    </row>
    <row r="126" spans="1:14" ht="13.5" customHeight="1">
      <c r="A126" s="4"/>
      <c r="B126" s="4"/>
      <c r="C126" s="54"/>
      <c r="D126" s="16"/>
      <c r="E126" s="16"/>
      <c r="F126" s="16"/>
      <c r="G126" s="16"/>
      <c r="H126" s="16"/>
      <c r="I126" s="16"/>
      <c r="J126" s="16"/>
      <c r="K126" s="16"/>
      <c r="L126" s="16"/>
      <c r="M126" s="2"/>
      <c r="N126" s="70"/>
    </row>
    <row r="127" spans="1:14" ht="13.5" customHeight="1">
      <c r="A127" s="4"/>
      <c r="B127" s="4"/>
      <c r="C127" s="54"/>
      <c r="D127" s="16"/>
      <c r="E127" s="16"/>
      <c r="F127" s="16"/>
      <c r="G127" s="16"/>
      <c r="H127" s="16"/>
      <c r="I127" s="16"/>
      <c r="J127" s="16"/>
      <c r="K127" s="16"/>
      <c r="L127" s="16"/>
      <c r="M127" s="2"/>
      <c r="N127" s="70"/>
    </row>
    <row r="128" spans="1:14" ht="13.5" customHeight="1">
      <c r="A128" s="4"/>
      <c r="B128" s="4"/>
      <c r="C128" s="54"/>
      <c r="D128" s="16"/>
      <c r="E128" s="16"/>
      <c r="F128" s="16"/>
      <c r="G128" s="16"/>
      <c r="H128" s="16"/>
      <c r="I128" s="16"/>
      <c r="J128" s="16"/>
      <c r="K128" s="16"/>
      <c r="L128" s="16"/>
      <c r="M128" s="2"/>
      <c r="N128" s="70"/>
    </row>
    <row r="129" spans="1:14" ht="13.5" customHeight="1">
      <c r="A129" s="4"/>
      <c r="B129" s="4"/>
      <c r="C129" s="54"/>
      <c r="D129" s="2"/>
      <c r="E129" s="16"/>
      <c r="F129" s="16"/>
      <c r="G129" s="16"/>
      <c r="H129" s="16"/>
      <c r="I129" s="16"/>
      <c r="J129" s="16"/>
      <c r="K129" s="16"/>
      <c r="L129" s="16"/>
      <c r="M129" s="2"/>
      <c r="N129" s="70"/>
    </row>
    <row r="130" spans="1:14" ht="13.5" customHeight="1">
      <c r="A130" s="4"/>
      <c r="B130" s="4"/>
      <c r="C130" s="54"/>
      <c r="D130" s="16"/>
      <c r="E130" s="16"/>
      <c r="F130" s="16"/>
      <c r="G130" s="16"/>
      <c r="H130" s="16"/>
      <c r="I130" s="16"/>
      <c r="J130" s="16"/>
      <c r="K130" s="16"/>
      <c r="L130" s="16"/>
      <c r="M130" s="2"/>
      <c r="N130" s="70"/>
    </row>
    <row r="131" spans="1:14" ht="13.5" customHeight="1">
      <c r="A131" s="4"/>
      <c r="B131" s="4"/>
      <c r="C131" s="3"/>
      <c r="D131" s="2"/>
      <c r="E131" s="16"/>
      <c r="F131" s="16"/>
      <c r="G131" s="16"/>
      <c r="H131" s="16"/>
      <c r="I131" s="16"/>
      <c r="J131" s="16"/>
      <c r="K131" s="16"/>
      <c r="L131" s="16"/>
      <c r="M131" s="2"/>
      <c r="N131" s="70"/>
    </row>
    <row r="132" spans="1:14" ht="13.5" customHeight="1">
      <c r="A132" s="4"/>
      <c r="B132" s="4"/>
      <c r="C132" s="3"/>
      <c r="D132" s="2"/>
      <c r="E132" s="16"/>
      <c r="F132" s="16"/>
      <c r="G132" s="16"/>
      <c r="H132" s="16"/>
      <c r="I132" s="16"/>
      <c r="J132" s="16"/>
      <c r="K132" s="16"/>
      <c r="L132" s="16"/>
      <c r="M132" s="2"/>
      <c r="N132" s="70"/>
    </row>
    <row r="133" spans="1:14" ht="13.5" customHeight="1">
      <c r="A133" s="4"/>
      <c r="B133" s="4"/>
      <c r="C133" s="3"/>
      <c r="D133" s="2"/>
      <c r="E133" s="16"/>
      <c r="F133" s="16"/>
      <c r="G133" s="16"/>
      <c r="H133" s="16"/>
      <c r="I133" s="16"/>
      <c r="J133" s="16"/>
      <c r="K133" s="16"/>
      <c r="L133" s="16"/>
      <c r="M133" s="2"/>
      <c r="N133" s="70"/>
    </row>
    <row r="134" spans="1:14" ht="13.5" customHeight="1">
      <c r="A134" s="4"/>
      <c r="B134" s="4"/>
      <c r="C134" s="3"/>
      <c r="D134" s="2"/>
      <c r="E134" s="16"/>
      <c r="F134" s="16"/>
      <c r="G134" s="16"/>
      <c r="H134" s="16"/>
      <c r="I134" s="16"/>
      <c r="J134" s="16"/>
      <c r="K134" s="16"/>
      <c r="L134" s="16"/>
      <c r="M134" s="2"/>
      <c r="N134" s="70"/>
    </row>
    <row r="135" spans="1:14" ht="13.5" customHeight="1">
      <c r="A135" s="4"/>
      <c r="B135" s="4"/>
      <c r="C135" s="3"/>
      <c r="D135" s="2"/>
      <c r="E135" s="16"/>
      <c r="F135" s="16"/>
      <c r="G135" s="16"/>
      <c r="H135" s="16"/>
      <c r="I135" s="16"/>
      <c r="J135" s="16"/>
      <c r="K135" s="16"/>
      <c r="L135" s="16"/>
      <c r="M135" s="2"/>
      <c r="N135" s="70"/>
    </row>
    <row r="136" spans="1:14" ht="13.5" customHeight="1">
      <c r="A136" s="4"/>
      <c r="B136" s="4"/>
      <c r="C136" s="3"/>
      <c r="D136" s="2"/>
      <c r="E136" s="16"/>
      <c r="F136" s="16"/>
      <c r="G136" s="16"/>
      <c r="H136" s="16"/>
      <c r="I136" s="16"/>
      <c r="J136" s="16"/>
      <c r="K136" s="16"/>
      <c r="L136" s="16"/>
      <c r="M136" s="2"/>
      <c r="N136" s="70"/>
    </row>
    <row r="137" spans="1:14" ht="13.5" customHeight="1">
      <c r="A137" s="4"/>
      <c r="B137" s="4"/>
      <c r="C137" s="3"/>
      <c r="D137" s="2"/>
      <c r="E137" s="16"/>
      <c r="F137" s="16"/>
      <c r="G137" s="16"/>
      <c r="H137" s="16"/>
      <c r="I137" s="16"/>
      <c r="J137" s="16"/>
      <c r="K137" s="16"/>
      <c r="L137" s="16"/>
      <c r="M137" s="2"/>
      <c r="N137" s="70"/>
    </row>
    <row r="138" spans="1:14" ht="13.5" customHeight="1">
      <c r="A138" s="4"/>
      <c r="B138" s="4"/>
      <c r="C138" s="3"/>
      <c r="D138" s="2"/>
      <c r="E138" s="16"/>
      <c r="F138" s="16"/>
      <c r="G138" s="16"/>
      <c r="H138" s="16"/>
      <c r="I138" s="16"/>
      <c r="J138" s="16"/>
      <c r="K138" s="16"/>
      <c r="L138" s="16"/>
      <c r="M138" s="2"/>
      <c r="N138" s="70"/>
    </row>
    <row r="139" spans="1:14" ht="13.5" customHeight="1">
      <c r="A139" s="4"/>
      <c r="B139" s="4"/>
      <c r="C139" s="3"/>
      <c r="D139" s="2"/>
      <c r="E139" s="16"/>
      <c r="F139" s="16"/>
      <c r="G139" s="16"/>
      <c r="H139" s="16"/>
      <c r="I139" s="16"/>
      <c r="J139" s="16"/>
      <c r="K139" s="16"/>
      <c r="L139" s="16"/>
      <c r="M139" s="2"/>
      <c r="N139" s="70"/>
    </row>
    <row r="140" spans="1:14" ht="13.5" customHeight="1">
      <c r="A140" s="4"/>
      <c r="B140" s="4"/>
      <c r="C140" s="54"/>
      <c r="D140" s="56"/>
      <c r="E140" s="16"/>
      <c r="F140" s="16"/>
      <c r="G140" s="16"/>
      <c r="H140" s="16"/>
      <c r="I140" s="16"/>
      <c r="J140" s="16"/>
      <c r="K140" s="16"/>
      <c r="L140" s="16"/>
      <c r="M140" s="2"/>
      <c r="N140" s="70"/>
    </row>
    <row r="141" spans="1:14" ht="13.5" customHeight="1">
      <c r="A141" s="4"/>
      <c r="B141" s="4"/>
      <c r="C141" s="3"/>
      <c r="D141" s="2"/>
      <c r="E141" s="16"/>
      <c r="F141" s="16"/>
      <c r="G141" s="16"/>
      <c r="H141" s="16"/>
      <c r="I141" s="16"/>
      <c r="J141" s="16"/>
      <c r="K141" s="16"/>
      <c r="L141" s="16"/>
      <c r="M141" s="2"/>
      <c r="N141" s="70"/>
    </row>
    <row r="142" spans="1:14" ht="13.5" customHeight="1">
      <c r="A142" s="4"/>
      <c r="B142" s="4"/>
      <c r="C142" s="3"/>
      <c r="D142" s="2"/>
      <c r="E142" s="16"/>
      <c r="F142" s="16"/>
      <c r="G142" s="16"/>
      <c r="H142" s="16"/>
      <c r="I142" s="16"/>
      <c r="J142" s="16"/>
      <c r="K142" s="16"/>
      <c r="L142" s="16"/>
      <c r="M142" s="2"/>
      <c r="N142" s="70"/>
    </row>
    <row r="143" spans="1:14" ht="13.5" customHeight="1">
      <c r="A143" s="4"/>
      <c r="B143" s="4"/>
      <c r="C143" s="3"/>
      <c r="D143" s="2"/>
      <c r="E143" s="16"/>
      <c r="F143" s="16"/>
      <c r="G143" s="16"/>
      <c r="H143" s="16"/>
      <c r="I143" s="16"/>
      <c r="J143" s="16"/>
      <c r="K143" s="16"/>
      <c r="L143" s="16"/>
      <c r="M143" s="2"/>
      <c r="N143" s="70"/>
    </row>
    <row r="144" spans="1:14" ht="13.5" customHeight="1">
      <c r="A144" s="4"/>
      <c r="B144" s="4"/>
      <c r="C144" s="3"/>
      <c r="D144" s="2"/>
      <c r="E144" s="16"/>
      <c r="F144" s="16"/>
      <c r="G144" s="16"/>
      <c r="H144" s="16"/>
      <c r="I144" s="16"/>
      <c r="J144" s="16"/>
      <c r="K144" s="16"/>
      <c r="L144" s="16"/>
      <c r="M144" s="2"/>
      <c r="N144" s="70"/>
    </row>
    <row r="145" spans="1:14" ht="13.5" customHeight="1">
      <c r="A145" s="4"/>
      <c r="B145" s="4"/>
      <c r="C145" s="3"/>
      <c r="D145" s="2"/>
      <c r="E145" s="16"/>
      <c r="F145" s="16"/>
      <c r="G145" s="16"/>
      <c r="H145" s="16"/>
      <c r="I145" s="16"/>
      <c r="J145" s="16"/>
      <c r="K145" s="16"/>
      <c r="L145" s="16"/>
      <c r="M145" s="2"/>
      <c r="N145" s="70"/>
    </row>
    <row r="146" spans="1:14" ht="13.5" customHeight="1">
      <c r="A146" s="4"/>
      <c r="B146" s="4"/>
      <c r="C146" s="3"/>
      <c r="D146" s="2"/>
      <c r="E146" s="16"/>
      <c r="F146" s="16"/>
      <c r="G146" s="16"/>
      <c r="H146" s="16"/>
      <c r="I146" s="16"/>
      <c r="J146" s="16"/>
      <c r="K146" s="16"/>
      <c r="L146" s="16"/>
      <c r="M146" s="2"/>
      <c r="N146" s="70"/>
    </row>
    <row r="147" spans="1:14" ht="13.5" customHeight="1">
      <c r="A147" s="4"/>
      <c r="B147" s="4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70"/>
    </row>
    <row r="148" spans="1:14" ht="13.5" customHeight="1">
      <c r="A148" s="4"/>
      <c r="B148" s="4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70"/>
    </row>
    <row r="149" spans="1:14" ht="13.5" customHeight="1">
      <c r="A149" s="4"/>
      <c r="B149" s="4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70"/>
    </row>
    <row r="150" spans="1:14" ht="13.5" customHeight="1">
      <c r="A150" s="4"/>
      <c r="B150" s="4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70"/>
    </row>
    <row r="151" spans="1:14" ht="13.5" customHeight="1">
      <c r="A151" s="4"/>
      <c r="B151" s="4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70"/>
    </row>
    <row r="152" spans="1:14" ht="13.5" customHeight="1">
      <c r="A152" s="4"/>
      <c r="B152" s="4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70"/>
    </row>
    <row r="153" spans="1:14" ht="13.5" customHeight="1">
      <c r="A153" s="4"/>
      <c r="B153" s="4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70"/>
    </row>
    <row r="154" spans="1:14" ht="13.5" customHeight="1">
      <c r="A154" s="4"/>
      <c r="B154" s="4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70"/>
    </row>
    <row r="155" spans="1:14" ht="13.5" customHeight="1">
      <c r="A155" s="4"/>
      <c r="B155" s="4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70"/>
    </row>
    <row r="156" spans="1:14" ht="13.5" customHeight="1">
      <c r="A156" s="4"/>
      <c r="B156" s="4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70"/>
    </row>
    <row r="157" spans="1:14" ht="13.5" customHeight="1">
      <c r="A157" s="4"/>
      <c r="B157" s="4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70"/>
    </row>
    <row r="158" spans="1:14" ht="13.5" customHeight="1">
      <c r="A158" s="4"/>
      <c r="B158" s="4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70"/>
    </row>
    <row r="159" spans="1:14" ht="13.5" customHeight="1">
      <c r="A159" s="4"/>
      <c r="B159" s="4"/>
      <c r="C159" s="3"/>
      <c r="D159" s="19"/>
      <c r="E159" s="2"/>
      <c r="F159" s="2"/>
      <c r="G159" s="2"/>
      <c r="H159" s="2"/>
      <c r="I159" s="2"/>
      <c r="J159" s="2"/>
      <c r="K159" s="2"/>
      <c r="L159" s="2"/>
      <c r="M159" s="2"/>
      <c r="N159" s="70"/>
    </row>
    <row r="160" spans="1:14" ht="13.5" customHeight="1">
      <c r="A160" s="4"/>
      <c r="B160" s="4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70"/>
    </row>
    <row r="161" spans="1:14" ht="13.5" customHeight="1">
      <c r="A161" s="4"/>
      <c r="B161" s="4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70"/>
    </row>
    <row r="162" spans="1:14" ht="13.5" customHeight="1">
      <c r="A162" s="4"/>
      <c r="B162" s="4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70"/>
    </row>
    <row r="163" spans="1:14" ht="13.5" customHeight="1">
      <c r="A163" s="4"/>
      <c r="B163" s="4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70"/>
    </row>
    <row r="164" spans="1:14" ht="13.5" customHeight="1">
      <c r="A164" s="4"/>
      <c r="B164" s="4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70"/>
    </row>
    <row r="165" spans="1:14" ht="13.5" customHeight="1">
      <c r="A165" s="4"/>
      <c r="B165" s="4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70"/>
    </row>
    <row r="166" spans="1:14" ht="13.5" customHeight="1">
      <c r="A166" s="4"/>
      <c r="B166" s="4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70"/>
    </row>
    <row r="167" spans="1:14" ht="13.5" customHeight="1">
      <c r="A167" s="4"/>
      <c r="B167" s="4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70"/>
    </row>
    <row r="168" spans="1:14" ht="13.5" customHeight="1">
      <c r="A168" s="4"/>
      <c r="B168" s="4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70"/>
    </row>
    <row r="169" spans="1:14" ht="13.5" customHeight="1">
      <c r="A169" s="4"/>
      <c r="B169" s="4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70"/>
    </row>
    <row r="170" spans="1:14" ht="13.5" customHeight="1">
      <c r="A170" s="4"/>
      <c r="B170" s="4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70"/>
    </row>
    <row r="171" spans="1:14" ht="13.5" customHeight="1">
      <c r="A171" s="4"/>
      <c r="B171" s="4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70"/>
    </row>
    <row r="172" spans="1:14" ht="13.5" customHeight="1">
      <c r="A172" s="4"/>
      <c r="B172" s="4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70"/>
    </row>
    <row r="173" spans="1:14" ht="13.5" customHeight="1">
      <c r="A173" s="4"/>
      <c r="B173" s="4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70"/>
    </row>
    <row r="174" spans="1:14" ht="13.5" customHeight="1">
      <c r="A174" s="4"/>
      <c r="B174" s="4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70"/>
    </row>
    <row r="175" spans="1:14" ht="13.5" customHeight="1">
      <c r="A175" s="4"/>
      <c r="B175" s="4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70"/>
    </row>
    <row r="176" spans="1:14" ht="13.5" customHeight="1">
      <c r="A176" s="4"/>
      <c r="B176" s="4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70"/>
    </row>
    <row r="177" spans="1:14" ht="13.5" customHeight="1">
      <c r="A177" s="4"/>
      <c r="B177" s="4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70"/>
    </row>
    <row r="178" spans="1:14" ht="13.5" customHeight="1">
      <c r="A178" s="4"/>
      <c r="B178" s="4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70"/>
    </row>
    <row r="179" spans="1:14" ht="13.5" customHeight="1">
      <c r="A179" s="4"/>
      <c r="B179" s="4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70"/>
    </row>
    <row r="180" spans="1:14" ht="13.5" customHeight="1">
      <c r="A180" s="4"/>
      <c r="B180" s="4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70"/>
    </row>
    <row r="181" spans="1:14" ht="13.5" customHeight="1">
      <c r="A181" s="4"/>
      <c r="B181" s="4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70"/>
    </row>
    <row r="182" spans="1:14" ht="13.5" customHeight="1">
      <c r="A182" s="4"/>
      <c r="B182" s="4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70"/>
    </row>
    <row r="183" spans="1:14" ht="13.5" customHeight="1">
      <c r="A183" s="4"/>
      <c r="B183" s="4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70"/>
    </row>
    <row r="184" spans="1:14" ht="13.5" customHeight="1">
      <c r="A184" s="4"/>
      <c r="B184" s="4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70"/>
    </row>
    <row r="185" spans="1:14" ht="13.5" customHeight="1">
      <c r="A185" s="4"/>
      <c r="B185" s="4"/>
      <c r="C185" s="3"/>
      <c r="D185" s="56"/>
      <c r="E185" s="2"/>
      <c r="F185" s="2"/>
      <c r="G185" s="2"/>
      <c r="H185" s="2"/>
      <c r="I185" s="2"/>
      <c r="J185" s="2"/>
      <c r="K185" s="2"/>
      <c r="L185" s="2"/>
      <c r="M185" s="2"/>
      <c r="N185" s="70"/>
    </row>
    <row r="186" spans="1:14" ht="13.5" customHeight="1">
      <c r="A186" s="4"/>
      <c r="B186" s="4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70"/>
    </row>
    <row r="187" spans="1:14" ht="13.5" customHeight="1">
      <c r="A187" s="4"/>
      <c r="B187" s="4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0"/>
    </row>
    <row r="188" spans="1:14" ht="13.5" customHeight="1">
      <c r="A188" s="4"/>
      <c r="B188" s="4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70"/>
    </row>
    <row r="189" spans="1:14" ht="13.5" customHeight="1">
      <c r="A189" s="4"/>
      <c r="B189" s="4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70"/>
    </row>
    <row r="190" spans="1:14" ht="13.5" customHeight="1">
      <c r="A190" s="4"/>
      <c r="B190" s="4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70"/>
    </row>
    <row r="191" spans="1:14" ht="13.5" customHeight="1">
      <c r="A191" s="4"/>
      <c r="B191" s="4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70"/>
    </row>
    <row r="192" spans="1:14" ht="13.5" customHeight="1">
      <c r="A192" s="4"/>
      <c r="B192" s="4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70"/>
    </row>
    <row r="193" spans="1:14" ht="13.5" customHeight="1">
      <c r="A193" s="4"/>
      <c r="B193" s="4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70"/>
    </row>
    <row r="194" spans="1:14" ht="13.5" customHeight="1">
      <c r="A194" s="4"/>
      <c r="B194" s="4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70"/>
    </row>
    <row r="195" spans="1:14" ht="13.5" customHeight="1">
      <c r="A195" s="4"/>
      <c r="B195" s="4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70"/>
    </row>
    <row r="196" spans="1:14" ht="13.5" customHeight="1">
      <c r="A196" s="4"/>
      <c r="B196" s="4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70"/>
    </row>
    <row r="197" spans="1:14" ht="13.5" customHeight="1">
      <c r="A197" s="4"/>
      <c r="B197" s="4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70"/>
    </row>
    <row r="198" spans="1:14" ht="13.5" customHeight="1">
      <c r="A198" s="4"/>
      <c r="B198" s="4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70"/>
    </row>
    <row r="199" spans="1:14" ht="13.5" customHeight="1">
      <c r="A199" s="4"/>
      <c r="B199" s="4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70"/>
    </row>
    <row r="200" spans="1:14" ht="13.5" customHeight="1">
      <c r="A200" s="4"/>
      <c r="B200" s="4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70"/>
    </row>
    <row r="201" spans="1:14" ht="13.5" customHeight="1">
      <c r="A201" s="4"/>
      <c r="B201" s="4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70"/>
    </row>
    <row r="202" spans="1:14" ht="13.5" customHeight="1">
      <c r="A202" s="4"/>
      <c r="B202" s="4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70"/>
    </row>
    <row r="203" spans="1:14" ht="13.5" customHeight="1">
      <c r="A203" s="4"/>
      <c r="B203" s="4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70"/>
    </row>
    <row r="204" spans="1:14" ht="13.5" customHeight="1">
      <c r="A204" s="4"/>
      <c r="B204" s="4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70"/>
    </row>
    <row r="205" spans="1:14" ht="13.5" customHeight="1">
      <c r="A205" s="4"/>
      <c r="B205" s="4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70"/>
    </row>
    <row r="206" spans="1:14" ht="13.5" customHeight="1">
      <c r="A206" s="4"/>
      <c r="B206" s="4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70"/>
    </row>
    <row r="207" spans="1:14" ht="13.5" customHeight="1">
      <c r="A207" s="4"/>
      <c r="B207" s="4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70"/>
    </row>
    <row r="208" spans="1:14" ht="13.5" customHeight="1">
      <c r="A208" s="4"/>
      <c r="B208" s="4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70"/>
    </row>
    <row r="209" spans="1:14" ht="13.5" customHeight="1">
      <c r="A209" s="4"/>
      <c r="B209" s="4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70"/>
    </row>
    <row r="210" spans="1:14" ht="13.5" customHeight="1">
      <c r="A210" s="4"/>
      <c r="B210" s="4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70"/>
    </row>
    <row r="211" spans="1:14" ht="13.5" customHeight="1">
      <c r="A211" s="4"/>
      <c r="B211" s="4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70"/>
    </row>
    <row r="212" spans="1:14" ht="13.5" customHeight="1">
      <c r="A212" s="4"/>
      <c r="B212" s="4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70"/>
    </row>
    <row r="213" spans="1:14" ht="13.5" customHeight="1">
      <c r="A213" s="4"/>
      <c r="B213" s="4"/>
      <c r="C213" s="3"/>
      <c r="D213" s="19"/>
      <c r="E213" s="2"/>
      <c r="F213" s="2"/>
      <c r="G213" s="2"/>
      <c r="H213" s="2"/>
      <c r="I213" s="2"/>
      <c r="J213" s="2"/>
      <c r="K213" s="2"/>
      <c r="L213" s="2"/>
      <c r="M213" s="2"/>
      <c r="N213" s="70"/>
    </row>
    <row r="214" spans="1:14" ht="13.5" customHeight="1">
      <c r="A214" s="4"/>
      <c r="B214" s="4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70"/>
    </row>
    <row r="215" spans="1:14" ht="13.5" customHeight="1">
      <c r="A215" s="4"/>
      <c r="B215" s="4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70"/>
    </row>
    <row r="216" spans="1:14" ht="13.5" customHeight="1">
      <c r="A216" s="4"/>
      <c r="B216" s="4"/>
      <c r="C216" s="3"/>
      <c r="D216" s="56"/>
      <c r="E216" s="2"/>
      <c r="F216" s="2"/>
      <c r="G216" s="2"/>
      <c r="H216" s="2"/>
      <c r="I216" s="2"/>
      <c r="J216" s="2"/>
      <c r="K216" s="2"/>
      <c r="L216" s="2"/>
      <c r="M216" s="2"/>
      <c r="N216" s="70"/>
    </row>
    <row r="217" spans="1:14" ht="13.5" customHeight="1">
      <c r="A217" s="4"/>
      <c r="B217" s="4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70"/>
    </row>
    <row r="218" spans="1:14" ht="13.5" customHeight="1">
      <c r="A218" s="4"/>
      <c r="B218" s="4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70"/>
    </row>
    <row r="219" spans="1:14" ht="13.5" customHeight="1">
      <c r="A219" s="4"/>
      <c r="B219" s="4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70"/>
    </row>
    <row r="220" spans="1:14" ht="13.5" customHeight="1">
      <c r="A220" s="4"/>
      <c r="B220" s="4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70"/>
    </row>
    <row r="221" spans="1:14" ht="13.5" customHeight="1">
      <c r="A221" s="4"/>
      <c r="B221" s="4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70"/>
    </row>
    <row r="222" spans="1:14" ht="13.5" customHeight="1">
      <c r="A222" s="4"/>
      <c r="B222" s="4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70"/>
    </row>
    <row r="223" spans="1:14" ht="13.5" customHeight="1">
      <c r="A223" s="4"/>
      <c r="B223" s="4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70"/>
    </row>
    <row r="224" spans="1:14" ht="13.5" customHeight="1">
      <c r="A224" s="4"/>
      <c r="B224" s="4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70"/>
    </row>
    <row r="225" spans="1:14" ht="13.5" customHeight="1">
      <c r="A225" s="4"/>
      <c r="B225" s="4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70"/>
    </row>
    <row r="226" spans="1:14" ht="13.5" customHeight="1">
      <c r="A226" s="4"/>
      <c r="B226" s="4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70"/>
    </row>
    <row r="227" spans="1:14" ht="13.5" customHeight="1">
      <c r="A227" s="4"/>
      <c r="B227" s="4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70"/>
    </row>
    <row r="228" spans="1:14" ht="13.5" customHeight="1">
      <c r="A228" s="4"/>
      <c r="B228" s="4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70"/>
    </row>
    <row r="229" spans="1:14" ht="13.5" customHeight="1">
      <c r="A229" s="4"/>
      <c r="B229" s="4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70"/>
    </row>
    <row r="230" spans="1:14" ht="13.5" customHeight="1">
      <c r="A230" s="4"/>
      <c r="B230" s="4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70"/>
    </row>
    <row r="231" spans="1:14" ht="13.5" customHeight="1">
      <c r="A231" s="4"/>
      <c r="B231" s="4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70"/>
    </row>
    <row r="232" spans="1:14" ht="13.5" customHeight="1">
      <c r="A232" s="4"/>
      <c r="B232" s="4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70"/>
    </row>
    <row r="233" spans="1:14" ht="13.5" customHeight="1">
      <c r="A233" s="4"/>
      <c r="B233" s="4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70"/>
    </row>
    <row r="234" spans="1:14" ht="13.5" customHeight="1">
      <c r="A234" s="4"/>
      <c r="B234" s="4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70"/>
    </row>
    <row r="235" spans="1:14" ht="13.5" customHeight="1">
      <c r="A235" s="4"/>
      <c r="B235" s="4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70"/>
    </row>
    <row r="236" spans="1:14" ht="13.5" customHeight="1">
      <c r="A236" s="4"/>
      <c r="B236" s="4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70"/>
    </row>
    <row r="237" spans="1:14" ht="13.5" customHeight="1">
      <c r="A237" s="4"/>
      <c r="B237" s="4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70"/>
    </row>
    <row r="238" spans="1:14" ht="13.5" customHeight="1">
      <c r="A238" s="4"/>
      <c r="B238" s="4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70"/>
    </row>
    <row r="239" spans="1:14" ht="13.5" customHeight="1">
      <c r="A239" s="4"/>
      <c r="B239" s="4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70"/>
    </row>
    <row r="240" spans="1:14" ht="13.5" customHeight="1">
      <c r="A240" s="4"/>
      <c r="B240" s="4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70"/>
    </row>
    <row r="241" spans="1:14" ht="13.5" customHeight="1">
      <c r="A241" s="4"/>
      <c r="B241" s="4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70"/>
    </row>
    <row r="242" spans="1:14" ht="13.5" customHeight="1">
      <c r="A242" s="4"/>
      <c r="B242" s="4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0"/>
    </row>
    <row r="243" spans="1:14" ht="13.5" customHeight="1">
      <c r="A243" s="4"/>
      <c r="B243" s="4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70"/>
    </row>
    <row r="244" spans="1:14" ht="13.5" customHeight="1">
      <c r="A244" s="4"/>
      <c r="B244" s="4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70"/>
    </row>
    <row r="245" spans="1:14" ht="13.5" customHeight="1">
      <c r="A245" s="4"/>
      <c r="B245" s="4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70"/>
    </row>
    <row r="246" spans="1:14" ht="13.5" customHeight="1">
      <c r="A246" s="4"/>
      <c r="B246" s="4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70"/>
    </row>
    <row r="247" spans="1:14" ht="13.5" customHeight="1">
      <c r="A247" s="4"/>
      <c r="B247" s="4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70"/>
    </row>
    <row r="248" spans="1:14" ht="13.5" customHeight="1">
      <c r="A248" s="4"/>
      <c r="B248" s="4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70"/>
    </row>
    <row r="249" spans="1:14" ht="13.5" customHeight="1">
      <c r="A249" s="4"/>
      <c r="B249" s="4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70"/>
    </row>
    <row r="250" spans="1:14" ht="13.5" customHeight="1">
      <c r="A250" s="4"/>
      <c r="B250" s="4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70"/>
    </row>
    <row r="251" spans="1:14" ht="13.5" customHeight="1">
      <c r="A251" s="4"/>
      <c r="B251" s="4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70"/>
    </row>
    <row r="252" spans="1:14" ht="13.5" customHeight="1">
      <c r="A252" s="4"/>
      <c r="B252" s="4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70"/>
    </row>
    <row r="253" spans="1:14" ht="13.5" customHeight="1">
      <c r="A253" s="4"/>
      <c r="B253" s="4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70"/>
    </row>
    <row r="254" spans="1:14" ht="13.5" customHeight="1">
      <c r="A254" s="4"/>
      <c r="B254" s="4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70"/>
    </row>
    <row r="255" spans="1:14" ht="13.5" customHeight="1">
      <c r="A255" s="4"/>
      <c r="B255" s="4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70"/>
    </row>
    <row r="256" spans="1:14" ht="13.5" customHeight="1">
      <c r="A256" s="4"/>
      <c r="B256" s="4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70"/>
    </row>
    <row r="257" spans="1:14" ht="13.5" customHeight="1">
      <c r="A257" s="4"/>
      <c r="B257" s="4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70"/>
    </row>
    <row r="258" spans="1:14" ht="13.5" customHeight="1">
      <c r="A258" s="4"/>
      <c r="B258" s="4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70"/>
    </row>
    <row r="259" spans="1:14" ht="13.5" customHeight="1">
      <c r="A259" s="4"/>
      <c r="B259" s="4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70"/>
    </row>
    <row r="260" spans="1:14" ht="13.5" customHeight="1">
      <c r="A260" s="4"/>
      <c r="B260" s="4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70"/>
    </row>
    <row r="261" spans="1:14" ht="13.5" customHeight="1">
      <c r="A261" s="4"/>
      <c r="B261" s="4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70"/>
    </row>
    <row r="262" spans="1:14" ht="13.5" customHeight="1">
      <c r="A262" s="4"/>
      <c r="B262" s="4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70"/>
    </row>
    <row r="263" spans="1:14" ht="13.5" customHeight="1">
      <c r="A263" s="4"/>
      <c r="B263" s="4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70"/>
    </row>
    <row r="264" spans="1:14" ht="13.5" customHeight="1">
      <c r="A264" s="4"/>
      <c r="B264" s="4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70"/>
    </row>
    <row r="265" spans="1:14" ht="13.5" customHeight="1">
      <c r="A265" s="4"/>
      <c r="B265" s="4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70"/>
    </row>
    <row r="266" spans="1:14" ht="13.5" customHeight="1">
      <c r="A266" s="4"/>
      <c r="B266" s="4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70"/>
    </row>
    <row r="267" spans="1:14" ht="13.5" customHeight="1">
      <c r="A267" s="4"/>
      <c r="B267" s="4"/>
      <c r="C267" s="3"/>
      <c r="D267" s="19"/>
      <c r="E267" s="2"/>
      <c r="F267" s="2"/>
      <c r="G267" s="2"/>
      <c r="H267" s="2"/>
      <c r="I267" s="2"/>
      <c r="J267" s="2"/>
      <c r="K267" s="2"/>
      <c r="L267" s="2"/>
      <c r="M267" s="2"/>
      <c r="N267" s="70"/>
    </row>
    <row r="268" spans="1:14" ht="13.5" customHeight="1">
      <c r="A268" s="4"/>
      <c r="B268" s="4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70"/>
    </row>
    <row r="269" spans="1:14" ht="13.5" customHeight="1">
      <c r="A269" s="4"/>
      <c r="B269" s="4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70"/>
    </row>
    <row r="270" spans="1:14" ht="13.5" customHeight="1">
      <c r="A270" s="4"/>
      <c r="B270" s="4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70"/>
    </row>
    <row r="271" spans="1:14" ht="13.5" customHeight="1">
      <c r="A271" s="4"/>
      <c r="B271" s="4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70"/>
    </row>
    <row r="272" spans="1:14" ht="13.5" customHeight="1">
      <c r="A272" s="4"/>
      <c r="B272" s="4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70"/>
    </row>
    <row r="273" spans="1:14" ht="13.5" customHeight="1">
      <c r="A273" s="4"/>
      <c r="B273" s="4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70"/>
    </row>
    <row r="274" spans="1:14" ht="13.5" customHeight="1">
      <c r="A274" s="4"/>
      <c r="B274" s="4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70"/>
    </row>
    <row r="275" spans="1:14" ht="13.5" customHeight="1">
      <c r="A275" s="4"/>
      <c r="B275" s="4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70"/>
    </row>
    <row r="276" spans="1:14" ht="13.5" customHeight="1">
      <c r="A276" s="4"/>
      <c r="B276" s="4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70"/>
    </row>
    <row r="277" spans="1:14" ht="13.5" customHeight="1">
      <c r="A277" s="4"/>
      <c r="B277" s="4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70"/>
    </row>
    <row r="278" spans="1:14" ht="13.5" customHeight="1">
      <c r="A278" s="4"/>
      <c r="B278" s="4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70"/>
    </row>
    <row r="279" spans="1:14" ht="13.5" customHeight="1">
      <c r="A279" s="4"/>
      <c r="B279" s="4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70"/>
    </row>
    <row r="280" spans="1:14" ht="13.5" customHeight="1">
      <c r="A280" s="4"/>
      <c r="B280" s="4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70"/>
    </row>
    <row r="281" spans="1:14" ht="13.5" customHeight="1">
      <c r="A281" s="4"/>
      <c r="B281" s="4"/>
      <c r="C281" s="3"/>
      <c r="D281" s="2"/>
      <c r="E281" s="57"/>
      <c r="F281" s="2"/>
      <c r="G281" s="2"/>
      <c r="H281" s="2"/>
      <c r="I281" s="2"/>
      <c r="J281" s="2"/>
      <c r="K281" s="2"/>
      <c r="L281" s="2"/>
      <c r="M281" s="2"/>
      <c r="N281" s="70"/>
    </row>
    <row r="282" spans="1:14" ht="13.5" customHeight="1">
      <c r="A282" s="4"/>
      <c r="B282" s="4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70"/>
    </row>
    <row r="283" spans="1:14" ht="13.5" customHeight="1">
      <c r="A283" s="4"/>
      <c r="B283" s="4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70"/>
    </row>
    <row r="284" spans="1:14" ht="13.5" customHeight="1">
      <c r="A284" s="4"/>
      <c r="B284" s="4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70"/>
    </row>
    <row r="285" spans="1:14" ht="13.5" customHeight="1">
      <c r="A285" s="4"/>
      <c r="B285" s="4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70"/>
    </row>
    <row r="286" spans="1:14" ht="13.5" customHeight="1">
      <c r="A286" s="4"/>
      <c r="B286" s="4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70"/>
    </row>
    <row r="287" spans="1:14" ht="13.5" customHeight="1">
      <c r="A287" s="4"/>
      <c r="B287" s="4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70"/>
    </row>
    <row r="288" spans="1:14" ht="13.5" customHeight="1">
      <c r="A288" s="4"/>
      <c r="B288" s="4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70"/>
    </row>
    <row r="289" spans="1:14" ht="13.5" customHeight="1">
      <c r="A289" s="4"/>
      <c r="B289" s="4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70"/>
    </row>
    <row r="290" spans="1:14" ht="13.5" customHeight="1">
      <c r="A290" s="4"/>
      <c r="B290" s="4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70"/>
    </row>
    <row r="291" spans="1:14" ht="13.5" customHeight="1">
      <c r="A291" s="4"/>
      <c r="B291" s="4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70"/>
    </row>
    <row r="292" spans="1:14" ht="13.5" customHeight="1">
      <c r="A292" s="4"/>
      <c r="B292" s="4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70"/>
    </row>
    <row r="293" spans="1:14" ht="13.5" customHeight="1">
      <c r="A293" s="4"/>
      <c r="B293" s="4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70"/>
    </row>
    <row r="294" spans="1:14" ht="13.5" customHeight="1">
      <c r="A294" s="4"/>
      <c r="B294" s="4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70"/>
    </row>
    <row r="295" spans="1:14" ht="13.5" customHeight="1">
      <c r="A295" s="4"/>
      <c r="B295" s="4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70"/>
    </row>
    <row r="296" spans="1:14" ht="13.5" customHeight="1">
      <c r="A296" s="4"/>
      <c r="B296" s="4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70"/>
    </row>
    <row r="297" spans="1:14" ht="13.5" customHeight="1">
      <c r="A297" s="4"/>
      <c r="B297" s="4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70"/>
    </row>
    <row r="298" spans="1:14" ht="13.5" customHeight="1">
      <c r="A298" s="4"/>
      <c r="B298" s="4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70"/>
    </row>
    <row r="299" spans="1:14" ht="13.5" customHeight="1">
      <c r="A299" s="4"/>
      <c r="B299" s="4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70"/>
    </row>
    <row r="300" spans="1:14" ht="13.5" customHeight="1">
      <c r="A300" s="4"/>
      <c r="B300" s="4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70"/>
    </row>
    <row r="301" spans="1:14" ht="13.5" customHeight="1">
      <c r="A301" s="4"/>
      <c r="B301" s="4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70"/>
    </row>
    <row r="302" spans="1:14" ht="13.5" customHeight="1">
      <c r="A302" s="4"/>
      <c r="B302" s="4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70"/>
    </row>
    <row r="303" spans="1:14" ht="13.5" customHeight="1">
      <c r="A303" s="4"/>
      <c r="B303" s="4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70"/>
    </row>
    <row r="304" spans="1:14" ht="13.5" customHeight="1">
      <c r="A304" s="4"/>
      <c r="B304" s="4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70"/>
    </row>
    <row r="305" spans="1:14" ht="13.5" customHeight="1">
      <c r="A305" s="4"/>
      <c r="B305" s="4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70"/>
    </row>
    <row r="306" spans="1:14" ht="13.5" customHeight="1">
      <c r="A306" s="4"/>
      <c r="B306" s="4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70"/>
    </row>
    <row r="307" spans="1:14" ht="13.5" customHeight="1">
      <c r="A307" s="4"/>
      <c r="B307" s="4"/>
      <c r="C307" s="3"/>
      <c r="D307" s="56"/>
      <c r="E307" s="2"/>
      <c r="F307" s="2"/>
      <c r="G307" s="2"/>
      <c r="H307" s="2"/>
      <c r="I307" s="2"/>
      <c r="J307" s="2"/>
      <c r="K307" s="2"/>
      <c r="L307" s="2"/>
      <c r="M307" s="2"/>
      <c r="N307" s="70"/>
    </row>
    <row r="308" spans="1:14" ht="13.5" customHeight="1">
      <c r="A308" s="4"/>
      <c r="B308" s="4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70"/>
    </row>
    <row r="309" spans="1:14" ht="13.5" customHeight="1">
      <c r="A309" s="4"/>
      <c r="B309" s="4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70"/>
    </row>
    <row r="310" spans="1:14" ht="13.5" customHeight="1">
      <c r="A310" s="4"/>
      <c r="B310" s="4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70"/>
    </row>
    <row r="311" spans="1:14" ht="13.5" customHeight="1">
      <c r="A311" s="4"/>
      <c r="B311" s="4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70"/>
    </row>
    <row r="312" spans="1:14" ht="13.5" customHeight="1">
      <c r="A312" s="4"/>
      <c r="B312" s="4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70"/>
    </row>
    <row r="313" spans="1:14" ht="13.5" customHeight="1">
      <c r="A313" s="4"/>
      <c r="B313" s="4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70"/>
    </row>
    <row r="314" spans="1:14" ht="13.5" customHeight="1">
      <c r="A314" s="4"/>
      <c r="B314" s="4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70"/>
    </row>
    <row r="315" spans="1:14" ht="13.5" customHeight="1">
      <c r="A315" s="4"/>
      <c r="B315" s="4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70"/>
    </row>
    <row r="316" spans="1:14" ht="13.5" customHeight="1">
      <c r="A316" s="4"/>
      <c r="B316" s="4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70"/>
    </row>
    <row r="317" spans="1:14" ht="13.5" customHeight="1">
      <c r="A317" s="4"/>
      <c r="B317" s="4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70"/>
    </row>
    <row r="318" spans="1:14" ht="13.5" customHeight="1">
      <c r="A318" s="4"/>
      <c r="B318" s="4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70"/>
    </row>
    <row r="319" spans="1:14" ht="13.5" customHeight="1">
      <c r="A319" s="4"/>
      <c r="B319" s="4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70"/>
    </row>
    <row r="320" spans="1:14" ht="13.5" customHeight="1">
      <c r="A320" s="4"/>
      <c r="B320" s="4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70"/>
    </row>
    <row r="321" spans="1:14" ht="13.5" customHeight="1">
      <c r="A321" s="4"/>
      <c r="B321" s="4"/>
      <c r="C321" s="3"/>
      <c r="D321" s="19"/>
      <c r="E321" s="2"/>
      <c r="F321" s="2"/>
      <c r="G321" s="2"/>
      <c r="H321" s="2"/>
      <c r="I321" s="2"/>
      <c r="J321" s="2"/>
      <c r="K321" s="2"/>
      <c r="L321" s="2"/>
      <c r="M321" s="2"/>
      <c r="N321" s="70"/>
    </row>
    <row r="322" spans="1:14" ht="13.5" customHeight="1">
      <c r="A322" s="4"/>
      <c r="B322" s="4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70"/>
    </row>
    <row r="323" spans="1:14" ht="13.5" customHeight="1">
      <c r="A323" s="4"/>
      <c r="B323" s="4"/>
      <c r="C323" s="3"/>
      <c r="D323" s="56"/>
      <c r="E323" s="2"/>
      <c r="F323" s="2"/>
      <c r="G323" s="2"/>
      <c r="H323" s="2"/>
      <c r="I323" s="2"/>
      <c r="J323" s="2"/>
      <c r="K323" s="2"/>
      <c r="L323" s="2"/>
      <c r="M323" s="2"/>
      <c r="N323" s="70"/>
    </row>
    <row r="324" spans="1:14" ht="13.5" customHeight="1">
      <c r="A324" s="4"/>
      <c r="B324" s="4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70"/>
    </row>
    <row r="325" spans="1:14" ht="13.5" customHeight="1">
      <c r="A325" s="4"/>
      <c r="B325" s="4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70"/>
    </row>
    <row r="326" spans="1:14" ht="13.5" customHeight="1">
      <c r="A326" s="4"/>
      <c r="B326" s="4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70"/>
    </row>
    <row r="327" spans="1:14" ht="13.5" customHeight="1">
      <c r="A327" s="4"/>
      <c r="B327" s="4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70"/>
    </row>
    <row r="328" spans="1:14" ht="13.5" customHeight="1">
      <c r="A328" s="4"/>
      <c r="B328" s="4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70"/>
    </row>
    <row r="329" spans="1:14" ht="13.5" customHeight="1">
      <c r="A329" s="4"/>
      <c r="B329" s="4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70"/>
    </row>
    <row r="330" spans="1:14" ht="13.5" customHeight="1">
      <c r="A330" s="4"/>
      <c r="B330" s="4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70"/>
    </row>
    <row r="331" spans="1:14" ht="13.5" customHeight="1">
      <c r="A331" s="4"/>
      <c r="B331" s="4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70"/>
    </row>
    <row r="332" spans="1:14" ht="13.5" customHeight="1">
      <c r="A332" s="4"/>
      <c r="B332" s="4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70"/>
    </row>
    <row r="333" spans="1:14" ht="13.5" customHeight="1">
      <c r="A333" s="4"/>
      <c r="B333" s="4"/>
      <c r="C333" s="3"/>
      <c r="D333" s="56"/>
      <c r="E333" s="2"/>
      <c r="F333" s="2"/>
      <c r="G333" s="2"/>
      <c r="H333" s="2"/>
      <c r="I333" s="2"/>
      <c r="J333" s="2"/>
      <c r="K333" s="2"/>
      <c r="L333" s="2"/>
      <c r="M333" s="2"/>
      <c r="N333" s="70"/>
    </row>
    <row r="334" spans="1:14" ht="13.5" customHeight="1">
      <c r="A334" s="4"/>
      <c r="B334" s="4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70"/>
    </row>
    <row r="335" spans="1:14" ht="13.5" customHeight="1">
      <c r="A335" s="4"/>
      <c r="B335" s="4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70"/>
    </row>
    <row r="336" spans="1:14" ht="13.5" customHeight="1">
      <c r="A336" s="4"/>
      <c r="B336" s="4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70"/>
    </row>
    <row r="337" spans="1:14" ht="13.5" customHeight="1">
      <c r="A337" s="4"/>
      <c r="B337" s="4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70"/>
    </row>
    <row r="338" spans="1:14" ht="13.5" customHeight="1">
      <c r="A338" s="4"/>
      <c r="B338" s="4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70"/>
    </row>
    <row r="339" spans="1:14" ht="13.5" customHeight="1">
      <c r="A339" s="4"/>
      <c r="B339" s="4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70"/>
    </row>
    <row r="340" spans="1:14" ht="13.5" customHeight="1">
      <c r="A340" s="4"/>
      <c r="B340" s="4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70"/>
    </row>
    <row r="341" spans="1:14" ht="13.5" customHeight="1">
      <c r="A341" s="4"/>
      <c r="B341" s="4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70"/>
    </row>
    <row r="342" spans="1:14" ht="13.5" customHeight="1">
      <c r="A342" s="4"/>
      <c r="B342" s="4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70"/>
    </row>
    <row r="343" spans="1:14" ht="13.5" customHeight="1">
      <c r="A343" s="4"/>
      <c r="B343" s="4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70"/>
    </row>
    <row r="344" spans="1:14" ht="13.5" customHeight="1">
      <c r="A344" s="4"/>
      <c r="B344" s="4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70"/>
    </row>
    <row r="345" spans="1:14" ht="13.5" customHeight="1">
      <c r="A345" s="4"/>
      <c r="B345" s="4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70"/>
    </row>
    <row r="346" spans="1:14" ht="13.5" customHeight="1">
      <c r="A346" s="4"/>
      <c r="B346" s="4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70"/>
    </row>
    <row r="347" spans="1:14" ht="13.5" customHeight="1">
      <c r="A347" s="4"/>
      <c r="B347" s="4"/>
      <c r="C347" s="3"/>
      <c r="D347" s="56"/>
      <c r="E347" s="2"/>
      <c r="F347" s="2"/>
      <c r="G347" s="2"/>
      <c r="H347" s="2"/>
      <c r="I347" s="2"/>
      <c r="J347" s="2"/>
      <c r="K347" s="2"/>
      <c r="L347" s="2"/>
      <c r="M347" s="2"/>
      <c r="N347" s="70"/>
    </row>
    <row r="348" spans="1:14" ht="13.5" customHeight="1">
      <c r="A348" s="4"/>
      <c r="B348" s="4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70"/>
    </row>
    <row r="349" spans="1:14" ht="13.5" customHeight="1">
      <c r="A349" s="4"/>
      <c r="B349" s="4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70"/>
    </row>
    <row r="350" spans="1:14" ht="13.5" customHeight="1">
      <c r="A350" s="4"/>
      <c r="B350" s="4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70"/>
    </row>
    <row r="351" spans="1:14" ht="13.5" customHeight="1">
      <c r="A351" s="4"/>
      <c r="B351" s="4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70"/>
    </row>
    <row r="352" spans="1:14" ht="13.5" customHeight="1">
      <c r="A352" s="4"/>
      <c r="B352" s="4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70"/>
    </row>
    <row r="353" spans="1:14" ht="13.5" customHeight="1">
      <c r="A353" s="4"/>
      <c r="B353" s="4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70"/>
    </row>
    <row r="354" spans="1:14" ht="13.5" customHeight="1">
      <c r="A354" s="4"/>
      <c r="B354" s="4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70"/>
    </row>
    <row r="355" spans="1:14" ht="13.5" customHeight="1">
      <c r="A355" s="4"/>
      <c r="B355" s="4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70"/>
    </row>
    <row r="356" spans="1:14" ht="13.5" customHeight="1">
      <c r="A356" s="4"/>
      <c r="B356" s="4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70"/>
    </row>
    <row r="357" spans="1:14" ht="13.5" customHeight="1">
      <c r="A357" s="4"/>
      <c r="B357" s="4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70"/>
    </row>
    <row r="358" spans="1:14" ht="13.5" customHeight="1">
      <c r="A358" s="4"/>
      <c r="B358" s="4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70"/>
    </row>
    <row r="359" spans="1:14" ht="13.5" customHeight="1">
      <c r="A359" s="4"/>
      <c r="B359" s="4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70"/>
    </row>
    <row r="360" spans="1:14" ht="13.5" customHeight="1">
      <c r="A360" s="4"/>
      <c r="B360" s="4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70"/>
    </row>
    <row r="361" spans="1:14" ht="13.5" customHeight="1">
      <c r="A361" s="4"/>
      <c r="B361" s="4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70"/>
    </row>
    <row r="362" spans="1:14" ht="13.5" customHeight="1">
      <c r="A362" s="4"/>
      <c r="B362" s="4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70"/>
    </row>
    <row r="363" spans="1:14" ht="13.5" customHeight="1">
      <c r="A363" s="4"/>
      <c r="B363" s="4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70"/>
    </row>
    <row r="364" spans="1:14" ht="13.5" customHeight="1">
      <c r="A364" s="4"/>
      <c r="B364" s="4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70"/>
    </row>
    <row r="365" spans="1:14" ht="13.5" customHeight="1">
      <c r="A365" s="4"/>
      <c r="B365" s="4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70"/>
    </row>
    <row r="366" spans="1:14" ht="13.5" customHeight="1">
      <c r="A366" s="4"/>
      <c r="B366" s="4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70"/>
    </row>
    <row r="367" spans="1:14" ht="13.5" customHeight="1">
      <c r="A367" s="4"/>
      <c r="B367" s="4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70"/>
    </row>
    <row r="368" spans="1:14" ht="13.5" customHeight="1">
      <c r="A368" s="4"/>
      <c r="B368" s="4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70"/>
    </row>
    <row r="369" spans="1:14" ht="13.5" customHeight="1">
      <c r="A369" s="4"/>
      <c r="B369" s="4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70"/>
    </row>
    <row r="370" spans="1:14" ht="13.5" customHeight="1">
      <c r="A370" s="4"/>
      <c r="B370" s="4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70"/>
    </row>
    <row r="371" spans="1:14" ht="13.5" customHeight="1">
      <c r="A371" s="4"/>
      <c r="B371" s="4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70"/>
    </row>
    <row r="372" spans="1:14" ht="13.5" customHeight="1">
      <c r="A372" s="4"/>
      <c r="B372" s="4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70"/>
    </row>
    <row r="373" spans="1:14" ht="13.5" customHeight="1">
      <c r="A373" s="4"/>
      <c r="B373" s="4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70"/>
    </row>
    <row r="374" spans="1:14" ht="13.5" customHeight="1">
      <c r="A374" s="4"/>
      <c r="B374" s="4"/>
      <c r="C374" s="3"/>
      <c r="D374" s="19"/>
      <c r="E374" s="2"/>
      <c r="F374" s="2"/>
      <c r="G374" s="2"/>
      <c r="H374" s="2"/>
      <c r="I374" s="2"/>
      <c r="J374" s="2"/>
      <c r="K374" s="2"/>
      <c r="L374" s="2"/>
      <c r="M374" s="2"/>
      <c r="N374" s="70"/>
    </row>
    <row r="375" spans="1:14" ht="13.5" customHeight="1">
      <c r="A375" s="4"/>
      <c r="B375" s="4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70"/>
    </row>
    <row r="376" spans="1:14" ht="13.5" customHeight="1">
      <c r="A376" s="4"/>
      <c r="B376" s="4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70"/>
    </row>
    <row r="377" spans="1:14" ht="13.5" customHeight="1">
      <c r="A377" s="4"/>
      <c r="B377" s="4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70"/>
    </row>
    <row r="378" spans="1:14" ht="13.5" customHeight="1">
      <c r="A378" s="4"/>
      <c r="B378" s="4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70"/>
    </row>
    <row r="379" spans="1:14" ht="13.5" customHeight="1">
      <c r="A379" s="4"/>
      <c r="B379" s="4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70"/>
    </row>
    <row r="380" spans="1:14" ht="13.5" customHeight="1">
      <c r="A380" s="4"/>
      <c r="B380" s="4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70"/>
    </row>
    <row r="381" spans="1:14" ht="13.5" customHeight="1">
      <c r="A381" s="4"/>
      <c r="B381" s="4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70"/>
    </row>
    <row r="382" spans="1:14" ht="13.5" customHeight="1">
      <c r="A382" s="4"/>
      <c r="B382" s="4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70"/>
    </row>
    <row r="383" spans="1:14" ht="13.5" customHeight="1">
      <c r="A383" s="4"/>
      <c r="B383" s="4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70"/>
    </row>
    <row r="384" spans="1:14" ht="13.5" customHeight="1">
      <c r="A384" s="4"/>
      <c r="B384" s="4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70"/>
    </row>
    <row r="385" spans="1:14" ht="13.5" customHeight="1">
      <c r="A385" s="4"/>
      <c r="B385" s="4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70"/>
    </row>
    <row r="386" spans="1:14" ht="13.5" customHeight="1">
      <c r="A386" s="4"/>
      <c r="B386" s="4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70"/>
    </row>
    <row r="387" spans="1:14" ht="13.5" customHeight="1">
      <c r="A387" s="4"/>
      <c r="B387" s="4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70"/>
    </row>
    <row r="388" spans="1:14" ht="13.5" customHeight="1">
      <c r="A388" s="4"/>
      <c r="B388" s="4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70"/>
    </row>
    <row r="389" spans="1:14" ht="13.5" customHeight="1">
      <c r="A389" s="4"/>
      <c r="B389" s="4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70"/>
    </row>
    <row r="390" spans="1:14" ht="13.5" customHeight="1">
      <c r="A390" s="4"/>
      <c r="B390" s="4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70"/>
    </row>
    <row r="391" spans="1:14" ht="13.5" customHeight="1">
      <c r="A391" s="4"/>
      <c r="B391" s="4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70"/>
    </row>
    <row r="392" spans="1:14" ht="13.5" customHeight="1">
      <c r="A392" s="4"/>
      <c r="B392" s="4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70"/>
    </row>
    <row r="393" spans="1:14" ht="13.5" customHeight="1">
      <c r="A393" s="4"/>
      <c r="B393" s="4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70"/>
    </row>
    <row r="394" spans="1:14" ht="13.5" customHeight="1">
      <c r="A394" s="4"/>
      <c r="B394" s="4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70"/>
    </row>
    <row r="395" spans="1:14" ht="13.5" customHeight="1">
      <c r="A395" s="4"/>
      <c r="B395" s="4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70"/>
    </row>
    <row r="396" spans="1:14" ht="13.5" customHeight="1">
      <c r="A396" s="4"/>
      <c r="B396" s="4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70"/>
    </row>
    <row r="397" spans="1:14" ht="13.5" customHeight="1">
      <c r="A397" s="4"/>
      <c r="B397" s="4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70"/>
    </row>
    <row r="398" spans="1:14" ht="13.5" customHeight="1">
      <c r="A398" s="4"/>
      <c r="B398" s="4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70"/>
    </row>
    <row r="399" spans="1:14" ht="13.5" customHeight="1">
      <c r="A399" s="4"/>
      <c r="B399" s="4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70"/>
    </row>
    <row r="400" spans="1:14" ht="13.5" customHeight="1">
      <c r="A400" s="4"/>
      <c r="B400" s="4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70"/>
    </row>
    <row r="401" spans="1:14" ht="13.5" customHeight="1">
      <c r="A401" s="4"/>
      <c r="B401" s="4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70"/>
    </row>
    <row r="402" spans="1:14" ht="13.5" customHeight="1">
      <c r="A402" s="4"/>
      <c r="B402" s="4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70"/>
    </row>
    <row r="403" spans="1:14" ht="13.5" customHeight="1">
      <c r="A403" s="4"/>
      <c r="B403" s="4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70"/>
    </row>
    <row r="404" spans="1:14" ht="13.5" customHeight="1">
      <c r="A404" s="4"/>
      <c r="B404" s="4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70"/>
    </row>
    <row r="405" spans="1:14" ht="13.5" customHeight="1">
      <c r="A405" s="4"/>
      <c r="B405" s="4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70"/>
    </row>
    <row r="406" spans="1:14" ht="13.5" customHeight="1">
      <c r="A406" s="4"/>
      <c r="B406" s="4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70"/>
    </row>
    <row r="407" spans="1:14" ht="13.5" customHeight="1">
      <c r="A407" s="4"/>
      <c r="B407" s="4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70"/>
    </row>
    <row r="408" spans="1:14" ht="13.5" customHeight="1">
      <c r="A408" s="4"/>
      <c r="B408" s="4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70"/>
    </row>
    <row r="409" spans="1:14" ht="13.5" customHeight="1">
      <c r="A409" s="4"/>
      <c r="B409" s="4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70"/>
    </row>
    <row r="410" spans="1:14" ht="13.5" customHeight="1">
      <c r="A410" s="4"/>
      <c r="B410" s="4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70"/>
    </row>
    <row r="411" spans="1:14" ht="13.5" customHeight="1">
      <c r="A411" s="4"/>
      <c r="B411" s="4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70"/>
    </row>
    <row r="412" spans="1:14" ht="13.5" customHeight="1">
      <c r="A412" s="4"/>
      <c r="B412" s="4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70"/>
    </row>
    <row r="413" spans="1:14" ht="13.5" customHeight="1">
      <c r="A413" s="4"/>
      <c r="B413" s="4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70"/>
    </row>
    <row r="414" spans="1:14" ht="13.5" customHeight="1">
      <c r="A414" s="4"/>
      <c r="B414" s="4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70"/>
    </row>
    <row r="415" spans="1:14" ht="13.5" customHeight="1">
      <c r="A415" s="4"/>
      <c r="B415" s="4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70"/>
    </row>
    <row r="416" spans="1:14" ht="13.5" customHeight="1">
      <c r="A416" s="4"/>
      <c r="B416" s="4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70"/>
    </row>
    <row r="417" spans="1:14" ht="13.5" customHeight="1">
      <c r="A417" s="4"/>
      <c r="B417" s="4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70"/>
    </row>
    <row r="418" spans="1:14" ht="13.5" customHeight="1">
      <c r="A418" s="4"/>
      <c r="B418" s="4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70"/>
    </row>
    <row r="419" spans="1:14" ht="13.5" customHeight="1">
      <c r="A419" s="4"/>
      <c r="B419" s="4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70"/>
    </row>
    <row r="420" spans="1:14" ht="13.5" customHeight="1">
      <c r="A420" s="4"/>
      <c r="B420" s="4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70"/>
    </row>
    <row r="421" spans="1:14" ht="13.5" customHeight="1">
      <c r="A421" s="4"/>
      <c r="B421" s="4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70"/>
    </row>
    <row r="422" spans="1:14" ht="13.5" customHeight="1">
      <c r="A422" s="4"/>
      <c r="B422" s="4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70"/>
    </row>
    <row r="423" spans="1:14" ht="13.5" customHeight="1">
      <c r="A423" s="4"/>
      <c r="B423" s="4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70"/>
    </row>
    <row r="424" spans="1:14" ht="13.5" customHeight="1">
      <c r="A424" s="4"/>
      <c r="B424" s="4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70"/>
    </row>
    <row r="425" spans="1:14" ht="13.5" customHeight="1">
      <c r="A425" s="4"/>
      <c r="B425" s="4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70"/>
    </row>
    <row r="426" spans="1:14" ht="13.5" customHeight="1">
      <c r="A426" s="4"/>
      <c r="B426" s="4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70"/>
    </row>
    <row r="427" spans="1:14" ht="13.5" customHeight="1">
      <c r="A427" s="4"/>
      <c r="B427" s="4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70"/>
    </row>
    <row r="428" spans="1:14" ht="13.5" customHeight="1">
      <c r="A428" s="4"/>
      <c r="B428" s="4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70"/>
    </row>
    <row r="429" spans="1:14" ht="13.5" customHeight="1">
      <c r="A429" s="4"/>
      <c r="B429" s="4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70"/>
    </row>
    <row r="430" spans="1:14" ht="13.5" customHeight="1">
      <c r="A430" s="4"/>
      <c r="B430" s="4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70"/>
    </row>
    <row r="431" spans="1:14" ht="13.5" customHeight="1">
      <c r="A431" s="4"/>
      <c r="B431" s="4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70"/>
    </row>
    <row r="432" spans="1:14" ht="13.5" customHeight="1">
      <c r="A432" s="4"/>
      <c r="B432" s="4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70"/>
    </row>
    <row r="433" spans="1:14" ht="13.5" customHeight="1">
      <c r="A433" s="4"/>
      <c r="B433" s="4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70"/>
    </row>
    <row r="434" spans="1:14" ht="13.5" customHeight="1">
      <c r="A434" s="4"/>
      <c r="B434" s="4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70"/>
    </row>
    <row r="435" spans="1:14" ht="13.5" customHeight="1">
      <c r="A435" s="4"/>
      <c r="B435" s="4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70"/>
    </row>
    <row r="436" spans="1:14" ht="13.5" customHeight="1">
      <c r="A436" s="4"/>
      <c r="B436" s="4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70"/>
    </row>
    <row r="437" spans="1:14" ht="13.5" customHeight="1">
      <c r="A437" s="4"/>
      <c r="B437" s="4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70"/>
    </row>
    <row r="438" spans="1:14" ht="13.5" customHeight="1">
      <c r="A438" s="4"/>
      <c r="B438" s="4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70"/>
    </row>
    <row r="439" spans="1:14" ht="13.5" customHeight="1">
      <c r="A439" s="4"/>
      <c r="B439" s="4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70"/>
    </row>
    <row r="440" spans="1:14" ht="13.5" customHeight="1">
      <c r="A440" s="4"/>
      <c r="B440" s="4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70"/>
    </row>
    <row r="441" spans="1:14" ht="13.5" customHeight="1">
      <c r="A441" s="4"/>
      <c r="B441" s="4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70"/>
    </row>
    <row r="442" spans="1:14" ht="13.5" customHeight="1">
      <c r="A442" s="4"/>
      <c r="B442" s="4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70"/>
    </row>
    <row r="443" spans="1:14" ht="13.5" customHeight="1">
      <c r="A443" s="4"/>
      <c r="B443" s="4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70"/>
    </row>
    <row r="444" spans="1:14" ht="13.5" customHeight="1">
      <c r="A444" s="4"/>
      <c r="B444" s="4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70"/>
    </row>
    <row r="445" spans="1:14" ht="13.5" customHeight="1">
      <c r="A445" s="4"/>
      <c r="B445" s="4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70"/>
    </row>
    <row r="446" spans="1:14" ht="13.5" customHeight="1">
      <c r="A446" s="4"/>
      <c r="B446" s="4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70"/>
    </row>
    <row r="447" spans="1:14" ht="13.5" customHeight="1">
      <c r="A447" s="4"/>
      <c r="B447" s="4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70"/>
    </row>
    <row r="448" spans="1:14" ht="13.5" customHeight="1">
      <c r="A448" s="4"/>
      <c r="B448" s="4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70"/>
    </row>
    <row r="449" spans="1:14" ht="13.5" customHeight="1">
      <c r="A449" s="4"/>
      <c r="B449" s="4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70"/>
    </row>
    <row r="450" spans="1:14" ht="13.5" customHeight="1">
      <c r="A450" s="4"/>
      <c r="B450" s="4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70"/>
    </row>
    <row r="451" spans="1:14" ht="13.5" customHeight="1">
      <c r="A451" s="4"/>
      <c r="B451" s="4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70"/>
    </row>
    <row r="452" spans="1:14" ht="13.5" customHeight="1">
      <c r="A452" s="4"/>
      <c r="B452" s="4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70"/>
    </row>
    <row r="453" spans="1:14" ht="13.5" customHeight="1">
      <c r="A453" s="4"/>
      <c r="B453" s="4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70"/>
    </row>
    <row r="454" spans="1:14" ht="13.5" customHeight="1">
      <c r="A454" s="4"/>
      <c r="B454" s="4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70"/>
    </row>
    <row r="455" spans="1:14" ht="13.5" customHeight="1">
      <c r="A455" s="4"/>
      <c r="B455" s="4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70"/>
    </row>
    <row r="456" spans="1:14" ht="13.5" customHeight="1">
      <c r="A456" s="4"/>
      <c r="B456" s="4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70"/>
    </row>
    <row r="457" spans="1:14" ht="13.5" customHeight="1">
      <c r="A457" s="4"/>
      <c r="B457" s="4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70"/>
    </row>
    <row r="458" spans="1:14" ht="13.5" customHeight="1">
      <c r="A458" s="4"/>
      <c r="B458" s="4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70"/>
    </row>
    <row r="459" spans="1:14" ht="13.5" customHeight="1">
      <c r="A459" s="4"/>
      <c r="B459" s="4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70"/>
    </row>
    <row r="460" spans="1:14" ht="13.5" customHeight="1">
      <c r="A460" s="4"/>
      <c r="B460" s="4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70"/>
    </row>
    <row r="461" spans="1:14" ht="13.5" customHeight="1">
      <c r="A461" s="4"/>
      <c r="B461" s="4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70"/>
    </row>
    <row r="462" spans="1:14" ht="13.5" customHeight="1">
      <c r="A462" s="4"/>
      <c r="B462" s="4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70"/>
    </row>
    <row r="463" spans="1:14" ht="13.5" customHeight="1">
      <c r="A463" s="4"/>
      <c r="B463" s="4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70"/>
    </row>
    <row r="464" spans="1:14" ht="13.5" customHeight="1">
      <c r="A464" s="4"/>
      <c r="B464" s="4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70"/>
    </row>
    <row r="465" spans="1:14" ht="13.5" customHeight="1">
      <c r="A465" s="4"/>
      <c r="B465" s="4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70"/>
    </row>
    <row r="466" spans="1:14" ht="13.5" customHeight="1">
      <c r="A466" s="4"/>
      <c r="B466" s="4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70"/>
    </row>
    <row r="467" spans="1:14" ht="13.5" customHeight="1">
      <c r="A467" s="4"/>
      <c r="B467" s="4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70"/>
    </row>
    <row r="468" spans="1:14" ht="13.5" customHeight="1">
      <c r="A468" s="4"/>
      <c r="B468" s="4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70"/>
    </row>
    <row r="469" spans="1:14" ht="13.5" customHeight="1">
      <c r="A469" s="4"/>
      <c r="B469" s="4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70"/>
    </row>
    <row r="470" spans="1:14" ht="13.5" customHeight="1">
      <c r="A470" s="4"/>
      <c r="B470" s="4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70"/>
    </row>
    <row r="471" spans="1:14" ht="13.5" customHeight="1">
      <c r="A471" s="4"/>
      <c r="B471" s="4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70"/>
    </row>
    <row r="472" spans="1:14" ht="13.5" customHeight="1">
      <c r="A472" s="4"/>
      <c r="B472" s="4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70"/>
    </row>
    <row r="473" spans="1:14" ht="13.5" customHeight="1">
      <c r="A473" s="4"/>
      <c r="B473" s="4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70"/>
    </row>
    <row r="474" spans="1:14" ht="13.5" customHeight="1">
      <c r="A474" s="4"/>
      <c r="B474" s="4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70"/>
    </row>
    <row r="475" spans="1:14" ht="13.5" customHeight="1">
      <c r="A475" s="4"/>
      <c r="B475" s="4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70"/>
    </row>
    <row r="476" spans="1:14" ht="13.5" customHeight="1">
      <c r="A476" s="4"/>
      <c r="B476" s="4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70"/>
    </row>
    <row r="477" spans="1:14" ht="13.5" customHeight="1">
      <c r="A477" s="4"/>
      <c r="B477" s="4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70"/>
    </row>
    <row r="478" spans="1:14" ht="13.5" customHeight="1">
      <c r="A478" s="4"/>
      <c r="B478" s="4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70"/>
    </row>
    <row r="479" spans="1:14" ht="13.5" customHeight="1">
      <c r="A479" s="4"/>
      <c r="B479" s="4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70"/>
    </row>
    <row r="480" spans="1:14" ht="13.5" customHeight="1">
      <c r="A480" s="4"/>
      <c r="B480" s="4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70"/>
    </row>
    <row r="481" spans="1:14" ht="13.5" customHeight="1">
      <c r="A481" s="4"/>
      <c r="B481" s="4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70"/>
    </row>
    <row r="482" spans="1:14" ht="13.5" customHeight="1">
      <c r="A482" s="4"/>
      <c r="B482" s="4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70"/>
    </row>
    <row r="483" spans="1:14" ht="13.5" customHeight="1">
      <c r="A483" s="4"/>
      <c r="B483" s="4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70"/>
    </row>
    <row r="484" spans="1:14" ht="13.5" customHeight="1">
      <c r="A484" s="4"/>
      <c r="B484" s="4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70"/>
    </row>
    <row r="485" spans="1:14" ht="13.5" customHeight="1">
      <c r="A485" s="4"/>
      <c r="B485" s="4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70"/>
    </row>
    <row r="486" spans="1:14" ht="13.5" customHeight="1">
      <c r="A486" s="4"/>
      <c r="B486" s="4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70"/>
    </row>
    <row r="487" spans="1:14" ht="13.5" customHeight="1">
      <c r="A487" s="4"/>
      <c r="B487" s="4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70"/>
    </row>
    <row r="488" spans="1:14" ht="13.5" customHeight="1">
      <c r="A488" s="4"/>
      <c r="B488" s="4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70"/>
    </row>
    <row r="489" spans="1:14" ht="13.5" customHeight="1">
      <c r="A489" s="4"/>
      <c r="B489" s="4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70"/>
    </row>
    <row r="490" spans="1:14" ht="13.5" customHeight="1">
      <c r="A490" s="4"/>
      <c r="B490" s="4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70"/>
    </row>
    <row r="491" spans="1:14" ht="13.5" customHeight="1">
      <c r="A491" s="4"/>
      <c r="B491" s="4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70"/>
    </row>
    <row r="492" spans="1:14" ht="13.5" customHeight="1">
      <c r="A492" s="4"/>
      <c r="B492" s="4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70"/>
    </row>
    <row r="493" spans="1:14" ht="13.5" customHeight="1">
      <c r="A493" s="4"/>
      <c r="B493" s="4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70"/>
    </row>
    <row r="494" spans="1:14" ht="13.5" customHeight="1">
      <c r="A494" s="4"/>
      <c r="B494" s="4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70"/>
    </row>
  </sheetData>
  <sheetProtection/>
  <mergeCells count="14">
    <mergeCell ref="P1:T1"/>
    <mergeCell ref="P39:V40"/>
    <mergeCell ref="U1:Y1"/>
    <mergeCell ref="G21:H22"/>
    <mergeCell ref="E21:E22"/>
    <mergeCell ref="I21:K22"/>
    <mergeCell ref="N39:N40"/>
    <mergeCell ref="O39:O40"/>
    <mergeCell ref="E24:E25"/>
    <mergeCell ref="G24:H25"/>
    <mergeCell ref="I24:K25"/>
    <mergeCell ref="C19:D19"/>
    <mergeCell ref="C21:D22"/>
    <mergeCell ref="C24:D25"/>
  </mergeCells>
  <printOptions/>
  <pageMargins left="0.5118110236220472" right="0.11811023622047245" top="0.35433070866141736" bottom="0.2362204724409449" header="0.5511811023622047" footer="0.275590551181102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Asea Brown Boveri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DEU101249</dc:creator>
  <cp:keywords/>
  <dc:description/>
  <cp:lastModifiedBy>Uwe Paulsen</cp:lastModifiedBy>
  <cp:lastPrinted>2014-08-27T18:46:00Z</cp:lastPrinted>
  <dcterms:created xsi:type="dcterms:W3CDTF">2000-11-30T12:31:01Z</dcterms:created>
  <dcterms:modified xsi:type="dcterms:W3CDTF">2014-08-27T18:48:02Z</dcterms:modified>
  <cp:category/>
  <cp:version/>
  <cp:contentType/>
  <cp:contentStatus/>
</cp:coreProperties>
</file>